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1"/>
  </bookViews>
  <sheets>
    <sheet name="Aides et rappels" sheetId="1" r:id="rId1"/>
    <sheet name="Fiche construction scénario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2" l="1"/>
  <c r="G28" i="2" l="1"/>
  <c r="Q28" i="2" l="1"/>
  <c r="Q26" i="2"/>
  <c r="Q25" i="2"/>
  <c r="Q24" i="2"/>
  <c r="M28" i="2"/>
  <c r="M26" i="2"/>
  <c r="M25" i="2"/>
  <c r="M24" i="2"/>
  <c r="J28" i="2"/>
  <c r="J26" i="2"/>
  <c r="J25" i="2"/>
  <c r="J24" i="2"/>
  <c r="G27" i="2"/>
  <c r="G26" i="2"/>
  <c r="G25" i="2"/>
  <c r="G24" i="2"/>
  <c r="Q1" i="2" l="1"/>
  <c r="M1" i="2"/>
  <c r="J1" i="2"/>
  <c r="G1" i="2"/>
  <c r="R5" i="2"/>
  <c r="R6" i="2"/>
  <c r="R4" i="2"/>
  <c r="N5" i="2"/>
  <c r="N6" i="2"/>
  <c r="N4" i="2"/>
  <c r="K4" i="2"/>
  <c r="K5" i="2"/>
  <c r="K6" i="2"/>
  <c r="H4" i="2"/>
  <c r="H5" i="2"/>
  <c r="H6" i="2"/>
  <c r="Q8" i="2"/>
  <c r="M8" i="2"/>
  <c r="Q22" i="2"/>
  <c r="Q21" i="2"/>
  <c r="Q20" i="2"/>
  <c r="Q19" i="2"/>
  <c r="Q18" i="2"/>
  <c r="Q17" i="2"/>
  <c r="Q16" i="2"/>
  <c r="Q15" i="2"/>
  <c r="Q14" i="2"/>
  <c r="Q13" i="2"/>
  <c r="Q12" i="2"/>
  <c r="Q11" i="2"/>
  <c r="J22" i="2"/>
  <c r="J21" i="2"/>
  <c r="J20" i="2"/>
  <c r="J19" i="2"/>
  <c r="J18" i="2"/>
  <c r="J17" i="2"/>
  <c r="J16" i="2"/>
  <c r="J15" i="2"/>
  <c r="J14" i="2"/>
  <c r="J13" i="2"/>
  <c r="J12" i="2"/>
  <c r="J11" i="2"/>
  <c r="G12" i="2"/>
  <c r="M12" i="2"/>
  <c r="G13" i="2"/>
  <c r="M13" i="2"/>
  <c r="G14" i="2"/>
  <c r="M14" i="2"/>
  <c r="G15" i="2"/>
  <c r="M15" i="2"/>
  <c r="G16" i="2"/>
  <c r="M16" i="2"/>
  <c r="G17" i="2"/>
  <c r="M17" i="2"/>
  <c r="G18" i="2"/>
  <c r="M18" i="2"/>
  <c r="G19" i="2"/>
  <c r="M19" i="2"/>
  <c r="M20" i="2"/>
  <c r="G21" i="2"/>
  <c r="M21" i="2"/>
  <c r="G22" i="2"/>
  <c r="M22" i="2"/>
  <c r="M11" i="2"/>
  <c r="G11" i="2"/>
</calcChain>
</file>

<file path=xl/comments1.xml><?xml version="1.0" encoding="utf-8"?>
<comments xmlns="http://schemas.openxmlformats.org/spreadsheetml/2006/main">
  <authors>
    <author>Estelle BENHAMOU-EPAILLY</author>
  </authors>
  <commentList>
    <comment ref="A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5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9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2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</commentList>
</comments>
</file>

<file path=xl/sharedStrings.xml><?xml version="1.0" encoding="utf-8"?>
<sst xmlns="http://schemas.openxmlformats.org/spreadsheetml/2006/main" count="137" uniqueCount="104">
  <si>
    <t>Bacs Pro de la Relation Client MA et MCV</t>
  </si>
  <si>
    <t>Intro</t>
  </si>
  <si>
    <t>Document enseignant</t>
  </si>
  <si>
    <t>Conseil : téléchargez cette fiche et remplissez-la collaborativement en ligne, en présentiel ou à distance (compatible elycee-ENT)</t>
  </si>
  <si>
    <t>MAJ 16/09/2019</t>
  </si>
  <si>
    <t>Les 3 axes de la rénovation :</t>
  </si>
  <si>
    <t>Contenus pédagogiques</t>
  </si>
  <si>
    <t>&gt; </t>
  </si>
  <si>
    <t>Dimensions technologiques</t>
  </si>
  <si>
    <t>Modalités pédagogiques</t>
  </si>
  <si>
    <t>Ressources et aides en ligne  &gt;  Rendez-vous sur l’espace Rénovation MACV d’Ecogest :</t>
  </si>
  <si>
    <t>Rendez-vous sur l’espace et le forum Rénovation MACV d’Ecogest :</t>
  </si>
  <si>
    <t>Point sur le vocabulaire</t>
  </si>
  <si>
    <t>Contexte (nom)</t>
  </si>
  <si>
    <t>Missions</t>
  </si>
  <si>
    <t>Activité/tâches</t>
  </si>
  <si>
    <t>Dates, période…</t>
  </si>
  <si>
    <t>Compétences du référentiel
et compétences transversales</t>
  </si>
  <si>
    <t>Savoirs associés</t>
  </si>
  <si>
    <t>Activité/tâches
RAPPEL</t>
  </si>
  <si>
    <t>Besoins
salles/outils</t>
  </si>
  <si>
    <t>Prérequis indispensables ?</t>
  </si>
  <si>
    <t>CE</t>
  </si>
  <si>
    <t>1/2 gr</t>
  </si>
  <si>
    <t>Enseignants concernés</t>
  </si>
  <si>
    <t>Accueil
Commerce
Ou Vente ?</t>
  </si>
  <si>
    <r>
      <t xml:space="preserve">Scénario </t>
    </r>
    <r>
      <rPr>
        <b/>
        <sz val="9"/>
        <color rgb="FF002060"/>
        <rFont val="Arial"/>
        <family val="2"/>
      </rPr>
      <t>(n° + titre + période)</t>
    </r>
  </si>
  <si>
    <t>Fiche de construction d'un scenario individuel ou collaboratif - Page 1/5</t>
  </si>
  <si>
    <t>Fiche de construction d'un scenario individuel ou collaboratif - Page 2/5</t>
  </si>
  <si>
    <t>Fiche de construction d'un scenario individuel ou collaboratif - Page 3/5</t>
  </si>
  <si>
    <t>Fiche de construction d'un scenario individuel ou collaboratif - Page 4/5</t>
  </si>
  <si>
    <t>Fiche de construction d'un scenario individuel ou collaboratif - Page 5/5</t>
  </si>
  <si>
    <t>Ressources</t>
  </si>
  <si>
    <t>En séance</t>
  </si>
  <si>
    <t>Classe entière ou 1/2 gr</t>
  </si>
  <si>
    <t>Quelles ressources sont
données aux élèves : Fiche outils ? Syhthèse de savoirs ? Autres documents et/ou Fichiers ? Etc.</t>
  </si>
  <si>
    <t>Mode de mise à disposition de ces ressources ? (ENT, papier, autre outil collaboratif ?) + quels outils numériques sont utilisés ?</t>
  </si>
  <si>
    <t>Qui prépare ces ressources
en amont ?</t>
  </si>
  <si>
    <r>
      <rPr>
        <b/>
        <sz val="9"/>
        <color rgb="FF0000FF"/>
        <rFont val="Arial Black"/>
        <family val="2"/>
      </rPr>
      <t>Approche omnicanale</t>
    </r>
    <r>
      <rPr>
        <sz val="9"/>
        <color theme="1"/>
        <rFont val="Arial"/>
        <family val="2"/>
      </rPr>
      <t xml:space="preserve"> dans chacune de vos séquences pédagogiques associée à la notion de </t>
    </r>
    <r>
      <rPr>
        <b/>
        <sz val="9"/>
        <color rgb="FF0000FF"/>
        <rFont val="Arial Black"/>
        <family val="2"/>
      </rPr>
      <t>parcours et d'expérience client</t>
    </r>
  </si>
  <si>
    <r>
      <t xml:space="preserve">Traitement </t>
    </r>
    <r>
      <rPr>
        <b/>
        <sz val="9"/>
        <color rgb="FF0000FF"/>
        <rFont val="Arial Black"/>
        <family val="2"/>
      </rPr>
      <t>horizontal et spiralaire</t>
    </r>
    <r>
      <rPr>
        <sz val="9"/>
        <color theme="1"/>
        <rFont val="Arial"/>
        <family val="2"/>
      </rPr>
      <t xml:space="preserve"> des référentiels  +  exploration des </t>
    </r>
    <r>
      <rPr>
        <b/>
        <sz val="9"/>
        <color rgb="FF0000FF"/>
        <rFont val="Arial Black"/>
        <family val="2"/>
      </rPr>
      <t>3 champs professionnels accueil, commerce et vente</t>
    </r>
    <r>
      <rPr>
        <sz val="9"/>
        <color theme="1"/>
        <rFont val="Arial"/>
        <family val="2"/>
      </rPr>
      <t xml:space="preserve"> en Seconde de la Relation Client</t>
    </r>
  </si>
  <si>
    <r>
      <t xml:space="preserve">Gestion d’une </t>
    </r>
    <r>
      <rPr>
        <b/>
        <sz val="9"/>
        <color rgb="FF0000FF"/>
        <rFont val="Arial Black"/>
        <family val="2"/>
      </rPr>
      <t>boutique en ligne</t>
    </r>
    <r>
      <rPr>
        <sz val="9"/>
        <color theme="1"/>
        <rFont val="Arial"/>
        <family val="2"/>
      </rPr>
      <t xml:space="preserve">  +  Renforcement les usages professionnels d’internet à partir de </t>
    </r>
    <r>
      <rPr>
        <b/>
        <sz val="9"/>
        <color rgb="FF0000FF"/>
        <rFont val="Arial Black"/>
        <family val="2"/>
      </rPr>
      <t>PC</t>
    </r>
    <r>
      <rPr>
        <sz val="9"/>
        <color theme="1"/>
        <rFont val="Arial"/>
        <family val="2"/>
      </rPr>
      <t xml:space="preserve"> mais aussi </t>
    </r>
    <r>
      <rPr>
        <b/>
        <sz val="9"/>
        <color rgb="FF0000FF"/>
        <rFont val="Arial Black"/>
        <family val="2"/>
      </rPr>
      <t>téléphones et/ou tablettes</t>
    </r>
  </si>
  <si>
    <t xml:space="preserve">                                  &gt; Ressources : accès direct &gt; touche ctrl+clic ICI</t>
  </si>
  <si>
    <t xml:space="preserve">&gt; Forum et FAQ : accès direct &gt; touche ctrl+clic ICI      </t>
  </si>
  <si>
    <r>
      <t xml:space="preserve">Fiche de construction d'un scenario individuel ou collaboratif
GUIDE    </t>
    </r>
    <r>
      <rPr>
        <b/>
        <sz val="9"/>
        <color rgb="FFFFFFFF"/>
        <rFont val="Arial"/>
        <family val="2"/>
      </rPr>
      <t>(imprimable sur A4)</t>
    </r>
  </si>
  <si>
    <t>voir le guide académique du référentiel ICI         .</t>
  </si>
  <si>
    <r>
      <t xml:space="preserve">Y-a-t-il une possibilité de
</t>
    </r>
    <r>
      <rPr>
        <b/>
        <u/>
        <sz val="14"/>
        <color theme="1"/>
        <rFont val="Arial Black"/>
        <family val="2"/>
      </rPr>
      <t>co-intervention</t>
    </r>
    <r>
      <rPr>
        <b/>
        <sz val="14"/>
        <color theme="1"/>
        <rFont val="Arial Black"/>
        <family val="2"/>
      </rPr>
      <t xml:space="preserve"> ?</t>
    </r>
    <r>
      <rPr>
        <b/>
        <sz val="11"/>
        <color theme="1"/>
        <rFont val="Arial"/>
        <family val="2"/>
      </rPr>
      <t xml:space="preserve">
(Français, Maths…)</t>
    </r>
  </si>
  <si>
    <r>
      <rPr>
        <b/>
        <u/>
        <sz val="14"/>
        <color theme="1"/>
        <rFont val="Arial Black"/>
        <family val="2"/>
      </rPr>
      <t>Horizon-
talité</t>
    </r>
    <r>
      <rPr>
        <b/>
        <sz val="11"/>
        <color theme="1"/>
        <rFont val="Arial"/>
      </rPr>
      <t xml:space="preserve">
N° du bloc
du référentiel</t>
    </r>
  </si>
  <si>
    <r>
      <rPr>
        <b/>
        <u/>
        <sz val="14"/>
        <color theme="1"/>
        <rFont val="Arial Black"/>
        <family val="2"/>
      </rPr>
      <t>Omnicanalité</t>
    </r>
    <r>
      <rPr>
        <b/>
        <sz val="14"/>
        <color theme="1"/>
        <rFont val="Arial Black"/>
        <family val="2"/>
      </rPr>
      <t xml:space="preserve"> :</t>
    </r>
    <r>
      <rPr>
        <b/>
        <sz val="11"/>
        <color theme="1"/>
        <rFont val="Arial"/>
        <family val="2"/>
      </rPr>
      <t xml:space="preserve">
Expérience client :
y-a-t-il plusieurs canaux utilisés ?
e-boutique, magasin physique, autres outils digitaux ?</t>
    </r>
  </si>
  <si>
    <t>Organisation et
suivi des activités :
Equipe enseignante,
qui fait quoi ?</t>
  </si>
  <si>
    <t>Travaux à effectuer
et/ou à rendre
par l’élève</t>
  </si>
  <si>
    <r>
      <t xml:space="preserve">Contexte (nom) </t>
    </r>
    <r>
      <rPr>
        <b/>
        <sz val="8"/>
        <color rgb="FF002060"/>
        <rFont val="Arial"/>
        <family val="2"/>
      </rPr>
      <t>rappel</t>
    </r>
  </si>
  <si>
    <r>
      <t xml:space="preserve">Scénario </t>
    </r>
    <r>
      <rPr>
        <b/>
        <sz val="9"/>
        <color rgb="FF002060"/>
        <rFont val="Arial"/>
        <family val="2"/>
      </rPr>
      <t xml:space="preserve">(n° titre...) </t>
    </r>
    <r>
      <rPr>
        <b/>
        <sz val="8"/>
        <color rgb="FF002060"/>
        <rFont val="Arial"/>
        <family val="2"/>
      </rPr>
      <t>rappel</t>
    </r>
  </si>
  <si>
    <r>
      <t xml:space="preserve">Enseignants </t>
    </r>
    <r>
      <rPr>
        <b/>
        <sz val="8"/>
        <color rgb="FF002060"/>
        <rFont val="Arial"/>
        <family val="2"/>
      </rPr>
      <t>rappel</t>
    </r>
  </si>
  <si>
    <t>Possibilité d'imprimer cette fiche sur A4
Grille non verrouillée
et modifiable</t>
  </si>
  <si>
    <t>PETRIZZELLI CLEMENCE / WILLIG CYNTHIA</t>
  </si>
  <si>
    <t>Non</t>
  </si>
  <si>
    <t>Voir ci-dessus</t>
  </si>
  <si>
    <t>Les enseignants</t>
  </si>
  <si>
    <t>1/2 groupe</t>
  </si>
  <si>
    <t>L'une à la suite de l'autre</t>
  </si>
  <si>
    <t xml:space="preserve">Compléter l'annexe 1 </t>
  </si>
  <si>
    <t>DECATHLON</t>
  </si>
  <si>
    <t>Bacs Pro de la Relation Client MA et MCV                    Maj 14/10/19</t>
  </si>
  <si>
    <t>Commerce</t>
  </si>
  <si>
    <t>Eco/Droit</t>
  </si>
  <si>
    <t>Savoir utiliser un moteur de recherche / Savoir explorer un site internet</t>
  </si>
  <si>
    <t>Idem</t>
  </si>
  <si>
    <t>Genially et annexes à compléter</t>
  </si>
  <si>
    <t xml:space="preserve">PC / Tablette </t>
  </si>
  <si>
    <t>N°2 - DECATHLON NIVEAU 2- Début Décembre</t>
  </si>
  <si>
    <t>1: Décourvir les méthodes de vente chez Décathlon</t>
  </si>
  <si>
    <t>2 : Renseigner un client en répondant à sa demande</t>
  </si>
  <si>
    <t>3 : Gérer le suivi de la demande du client</t>
  </si>
  <si>
    <t>4 : Découvrir la notion de contrat</t>
  </si>
  <si>
    <t>Visionner la vidéo présentant les différentes méthodes de vente</t>
  </si>
  <si>
    <t>Compléter l'onglet "à retenir" à l'aide des connaissances</t>
  </si>
  <si>
    <t>Retrouver les différentes méthodes de vente chez Décathlon en complétant l'annexe 2</t>
  </si>
  <si>
    <t>Ecouter la demande du client, prendre connaissance de la fiche ressource sur la reformulation puis compléter l'annexe 3</t>
  </si>
  <si>
    <t>Consulter la fiche de stock puis les pages Genially présentant le modèle de basket Run Confort afin de compléter ensuite l'annexe 4</t>
  </si>
  <si>
    <t>Prendre connaissance de la vidéo puis répondre aux questions directement sur Edpuzzle</t>
  </si>
  <si>
    <t>Consulter l'annexe 7 puis faire le travail demandé</t>
  </si>
  <si>
    <t>Faire le quizz proposé sous Quizizz</t>
  </si>
  <si>
    <t xml:space="preserve">3A: assurer la veille informationnelle et commerciale dans un cadre omnicanal  / CT2 : respecter les délais impatis ; CT6 : rechercher l'information et l'exploiter / CT7 : à l'écrit, s'exprimer avec la qualité redactionnelle attendue </t>
  </si>
  <si>
    <t>Consultert l'onglet "dossier" présentant la borne intéractive chez Decathlon puis compléter l'annexe 5</t>
  </si>
  <si>
    <t xml:space="preserve">1C: Identifier le besoin du client externe ou interne dans un cadre omnicanal + 1D: Proposer une solution adaptée au parcours et à l'expérience du client interne ou externe dans un cadre omnicanal / CT1 : produire un résultat conforme à la demande du client / CT2 : respecter les délais impatis ; CT6 : rechercher l'information et l'exploiter </t>
  </si>
  <si>
    <t xml:space="preserve">2A : gérer le suivi de la demande du client interne ou externe dans un cadre omnicanal + 2C : fidéliser/péreniser la relation avec le client interne ou externe dans un cadre omnicanal ; CT6 : rechercher l'information et l'exploiter </t>
  </si>
  <si>
    <t>Les différentes méthodes de vente : vente de contact, vente visuelle, vente à distance</t>
  </si>
  <si>
    <t>La méthode de la reformulation</t>
  </si>
  <si>
    <t>Compléter le formulaire de demande de carte de fidélité</t>
  </si>
  <si>
    <t>La notion de contrat</t>
  </si>
  <si>
    <t>Etre capable de sélectionner de l'information et de comprendre les informations inscrites sur une fiche de stock ; connaitre le principe et le fonctionnement des bornes intéractives et des cartes de fidélité</t>
  </si>
  <si>
    <t xml:space="preserve">Etre capable de synthétiser les éléments constituant une demande </t>
  </si>
  <si>
    <t>La fidélisation des clients / l'e-traitement des commandes dans un cadre omnicanal</t>
  </si>
  <si>
    <t>En français : travailler sur la reformulation et plus largement sur la communication</t>
  </si>
  <si>
    <t xml:space="preserve">L'omnicalité se retrouve sur l'ensemble du scénario : recherche d'informations sur internet et sur la borne intéractive du magasin, écoute et exploitation de vidéos, exploitation de fiche de stocks... </t>
  </si>
  <si>
    <t>Compléter les annexes 1 et 2</t>
  </si>
  <si>
    <t>Compléter les annexes 3 et 4</t>
  </si>
  <si>
    <t>Compléter l'annexe 5 ainsi que le formulaire de demande de carte de fidélité</t>
  </si>
  <si>
    <t>Compléter l'annexe 7 et faire le Quizz sur Quizizz</t>
  </si>
  <si>
    <t>Les échanges entre les agents économiques</t>
  </si>
  <si>
    <t xml:space="preserve">Genially / Vidéos à visionner / Annexes à compléter </t>
  </si>
  <si>
    <t>Genially, fiche de stocks et annexes à compléter</t>
  </si>
  <si>
    <r>
      <t>Genially + papier (dossier relié avec l'ensemble des documents et ressources nécessaires pour que l'élève puisse construire ses apprentissages avec le moins de contrainte matérielle possible) /</t>
    </r>
    <r>
      <rPr>
        <i/>
        <sz val="10"/>
        <color rgb="FFFF0000"/>
        <rFont val="Arial"/>
        <family val="2"/>
      </rPr>
      <t xml:space="preserve"> (</t>
    </r>
    <r>
      <rPr>
        <b/>
        <i/>
        <u/>
        <sz val="10"/>
        <color rgb="FFFF0000"/>
        <rFont val="Arial"/>
        <family val="2"/>
      </rPr>
      <t>à noter :</t>
    </r>
    <r>
      <rPr>
        <i/>
        <sz val="10"/>
        <color rgb="FFFF0000"/>
        <rFont val="Arial"/>
        <family val="2"/>
      </rPr>
      <t xml:space="preserve"> les fiches ressources se trouvent toutes sur le Genially à partir duquel travaillent les élèves. Le lien d'accès se trouve dans la zone échange de l'espace numérique de travail du lycée)</t>
    </r>
  </si>
  <si>
    <t xml:space="preserve">Economie / Droit : découverte du contrat de vente, de travail et de location / CT2 : respecter les délais impartis / CT4 : s'impliquer dans son action / CT7 : à l'écrit, s'exprimer avec la qualité redactionnelle attendue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</si>
</sst>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"/>
      <color rgb="FFFFFFFF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 Black"/>
      <family val="2"/>
    </font>
    <font>
      <b/>
      <sz val="11"/>
      <color rgb="FFFFFFFF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4"/>
      <color theme="1"/>
      <name val="Arial"/>
      <family val="2"/>
    </font>
    <font>
      <b/>
      <sz val="9"/>
      <color rgb="FF0070C0"/>
      <name val="Arial"/>
      <family val="2"/>
    </font>
    <font>
      <sz val="2"/>
      <color theme="1"/>
      <name val="Arial"/>
      <family val="2"/>
    </font>
    <font>
      <b/>
      <sz val="9"/>
      <color rgb="FF002060"/>
      <name val="Arial"/>
      <family val="2"/>
    </font>
    <font>
      <b/>
      <sz val="9"/>
      <color rgb="FFFFFFFF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FFFF"/>
      <name val="Arial Black"/>
      <family val="2"/>
    </font>
    <font>
      <b/>
      <sz val="9"/>
      <color rgb="FF000000"/>
      <name val="Arial"/>
      <family val="2"/>
    </font>
    <font>
      <b/>
      <sz val="10"/>
      <color rgb="FF000099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0C0"/>
      <name val="Arial"/>
      <family val="2"/>
    </font>
    <font>
      <b/>
      <sz val="12"/>
      <color rgb="FFFFFFFF"/>
      <name val="Arial"/>
      <family val="2"/>
    </font>
    <font>
      <b/>
      <sz val="16"/>
      <color rgb="FF0070C0"/>
      <name val="Arial"/>
    </font>
    <font>
      <sz val="11"/>
      <color theme="1"/>
      <name val="Arial"/>
    </font>
    <font>
      <b/>
      <sz val="1"/>
      <color rgb="FFFFFFFF"/>
      <name val="Arial"/>
    </font>
    <font>
      <b/>
      <sz val="16"/>
      <color rgb="FFFFFFFF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sz val="11"/>
      <color rgb="FF002060"/>
      <name val="Arial Black"/>
      <family val="2"/>
    </font>
    <font>
      <b/>
      <sz val="11"/>
      <color rgb="FF002060"/>
      <name val="Arial"/>
      <family val="2"/>
    </font>
    <font>
      <b/>
      <sz val="12"/>
      <color indexed="32"/>
      <name val="Arial"/>
      <family val="2"/>
    </font>
    <font>
      <b/>
      <sz val="9"/>
      <color rgb="FF0000FF"/>
      <name val="Arial Black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0"/>
      <name val="Calibri"/>
      <family val="2"/>
      <scheme val="minor"/>
    </font>
    <font>
      <b/>
      <u/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8"/>
      <color rgb="FF002060"/>
      <name val="Arial"/>
      <family val="2"/>
    </font>
    <font>
      <i/>
      <sz val="10"/>
      <color rgb="FFFF0000"/>
      <name val="Arial"/>
      <family val="2"/>
    </font>
    <font>
      <b/>
      <i/>
      <u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ck">
        <color rgb="FF00206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30" fillId="0" borderId="5" xfId="0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42" fillId="0" borderId="0" xfId="0" applyFont="1"/>
    <xf numFmtId="0" fontId="42" fillId="0" borderId="0" xfId="0" applyFont="1" applyAlignment="1">
      <alignment vertical="center"/>
    </xf>
    <xf numFmtId="0" fontId="43" fillId="0" borderId="0" xfId="1" applyFont="1" applyAlignment="1">
      <alignment horizontal="right" vertical="center"/>
    </xf>
    <xf numFmtId="0" fontId="43" fillId="0" borderId="0" xfId="1" applyFont="1" applyAlignment="1">
      <alignment horizontal="left" vertical="center"/>
    </xf>
    <xf numFmtId="0" fontId="26" fillId="0" borderId="0" xfId="0" applyFont="1" applyAlignment="1" applyProtection="1">
      <alignment vertical="center"/>
    </xf>
    <xf numFmtId="0" fontId="27" fillId="2" borderId="1" xfId="0" applyFont="1" applyFill="1" applyBorder="1" applyAlignment="1" applyProtection="1">
      <alignment vertical="center" wrapText="1"/>
    </xf>
    <xf numFmtId="0" fontId="28" fillId="2" borderId="6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5" fillId="0" borderId="8" xfId="0" applyFont="1" applyBorder="1" applyAlignment="1" applyProtection="1">
      <alignment vertical="center"/>
    </xf>
    <xf numFmtId="0" fontId="36" fillId="0" borderId="9" xfId="0" applyFont="1" applyBorder="1" applyAlignment="1" applyProtection="1">
      <alignment vertical="center"/>
    </xf>
    <xf numFmtId="0" fontId="35" fillId="0" borderId="7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33" fillId="0" borderId="5" xfId="0" applyFont="1" applyBorder="1" applyAlignment="1" applyProtection="1">
      <alignment vertical="center"/>
    </xf>
    <xf numFmtId="0" fontId="33" fillId="0" borderId="5" xfId="0" quotePrefix="1" applyFont="1" applyBorder="1" applyAlignment="1" applyProtection="1">
      <alignment vertical="center"/>
    </xf>
    <xf numFmtId="0" fontId="32" fillId="0" borderId="5" xfId="0" applyFont="1" applyBorder="1" applyAlignment="1" applyProtection="1">
      <alignment horizontal="left" vertical="center" wrapText="1"/>
    </xf>
    <xf numFmtId="0" fontId="46" fillId="3" borderId="23" xfId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/>
    </xf>
    <xf numFmtId="0" fontId="26" fillId="0" borderId="5" xfId="0" applyFont="1" applyBorder="1" applyAlignment="1" applyProtection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30" fillId="0" borderId="18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5" fillId="0" borderId="17" xfId="0" applyNumberFormat="1" applyFont="1" applyBorder="1" applyAlignment="1" applyProtection="1">
      <alignment horizontal="center" vertical="center" wrapText="1"/>
      <protection locked="0"/>
    </xf>
    <xf numFmtId="0" fontId="45" fillId="0" borderId="18" xfId="0" applyNumberFormat="1" applyFont="1" applyBorder="1" applyAlignment="1" applyProtection="1">
      <alignment horizontal="center" vertical="center" wrapText="1"/>
      <protection locked="0"/>
    </xf>
    <xf numFmtId="0" fontId="45" fillId="0" borderId="19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right" vertical="center"/>
    </xf>
    <xf numFmtId="16" fontId="7" fillId="0" borderId="4" xfId="0" applyNumberFormat="1" applyFont="1" applyBorder="1" applyAlignment="1" applyProtection="1">
      <alignment horizontal="left" vertical="center" wrapText="1"/>
      <protection locked="0"/>
    </xf>
    <xf numFmtId="0" fontId="31" fillId="3" borderId="5" xfId="0" applyFont="1" applyFill="1" applyBorder="1" applyAlignment="1" applyProtection="1">
      <alignment horizontal="center" vertical="center" wrapText="1"/>
    </xf>
    <xf numFmtId="0" fontId="31" fillId="3" borderId="13" xfId="0" applyFont="1" applyFill="1" applyBorder="1" applyAlignment="1" applyProtection="1">
      <alignment horizontal="center" vertical="center" wrapText="1"/>
    </xf>
    <xf numFmtId="0" fontId="31" fillId="3" borderId="14" xfId="0" applyFont="1" applyFill="1" applyBorder="1" applyAlignment="1" applyProtection="1">
      <alignment horizontal="center" vertical="center" wrapText="1"/>
    </xf>
    <xf numFmtId="0" fontId="31" fillId="3" borderId="15" xfId="0" applyFont="1" applyFill="1" applyBorder="1" applyAlignment="1" applyProtection="1">
      <alignment horizontal="center" vertical="center" wrapText="1"/>
    </xf>
    <xf numFmtId="0" fontId="31" fillId="4" borderId="16" xfId="0" applyFont="1" applyFill="1" applyBorder="1" applyAlignment="1" applyProtection="1">
      <alignment horizontal="center" vertical="center" wrapText="1"/>
    </xf>
    <xf numFmtId="0" fontId="31" fillId="4" borderId="12" xfId="0" applyFont="1" applyFill="1" applyBorder="1" applyAlignment="1" applyProtection="1">
      <alignment horizontal="center" vertical="center" wrapText="1"/>
    </xf>
    <xf numFmtId="0" fontId="38" fillId="0" borderId="8" xfId="0" applyFont="1" applyBorder="1" applyAlignment="1" applyProtection="1">
      <alignment horizontal="center" vertical="center"/>
    </xf>
    <xf numFmtId="0" fontId="38" fillId="0" borderId="11" xfId="0" applyFont="1" applyBorder="1" applyAlignment="1" applyProtection="1">
      <alignment horizontal="center" vertical="center"/>
    </xf>
    <xf numFmtId="0" fontId="38" fillId="0" borderId="9" xfId="0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9" fillId="3" borderId="5" xfId="0" applyFont="1" applyFill="1" applyBorder="1" applyAlignment="1" applyProtection="1">
      <alignment horizontal="center" vertical="center" wrapText="1"/>
    </xf>
    <xf numFmtId="0" fontId="34" fillId="3" borderId="16" xfId="0" applyFont="1" applyFill="1" applyBorder="1" applyAlignment="1" applyProtection="1">
      <alignment horizontal="center" vertical="center" wrapText="1"/>
    </xf>
    <xf numFmtId="0" fontId="34" fillId="3" borderId="1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center" vertical="center" wrapText="1"/>
    </xf>
    <xf numFmtId="0" fontId="38" fillId="0" borderId="8" xfId="0" applyFont="1" applyBorder="1" applyAlignment="1" applyProtection="1">
      <alignment horizontal="center" vertical="center" wrapText="1"/>
      <protection locked="0"/>
    </xf>
    <xf numFmtId="0" fontId="38" fillId="0" borderId="9" xfId="0" applyFont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29" fillId="3" borderId="16" xfId="0" applyFont="1" applyFill="1" applyBorder="1" applyAlignment="1" applyProtection="1">
      <alignment horizontal="center" vertical="center" wrapText="1"/>
    </xf>
    <xf numFmtId="0" fontId="29" fillId="3" borderId="12" xfId="0" applyFont="1" applyFill="1" applyBorder="1" applyAlignment="1" applyProtection="1">
      <alignment horizontal="center" vertical="center" wrapText="1"/>
    </xf>
    <xf numFmtId="0" fontId="29" fillId="3" borderId="16" xfId="0" applyFont="1" applyFill="1" applyBorder="1" applyAlignment="1" applyProtection="1">
      <alignment horizontal="center" vertical="center"/>
    </xf>
    <xf numFmtId="0" fontId="29" fillId="3" borderId="12" xfId="0" applyFont="1" applyFill="1" applyBorder="1" applyAlignment="1" applyProtection="1">
      <alignment horizontal="center" vertical="center"/>
    </xf>
    <xf numFmtId="0" fontId="31" fillId="3" borderId="16" xfId="0" applyFont="1" applyFill="1" applyBorder="1" applyAlignment="1" applyProtection="1">
      <alignment horizontal="center" vertical="center" wrapText="1"/>
    </xf>
    <xf numFmtId="0" fontId="31" fillId="3" borderId="12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ecogest.ac-grenoble.fr/index.php?tg=articles&amp;topics=431&amp;new=0&amp;newc=0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://ecogest.ac-grenoble.fr/index.php?tg=posts&amp;idx=List&amp;flat=1&amp;forum=45&amp;thread=757&amp;views=1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ecogest.ac-grenoble.fr/images/articles/2472_art_ov_1561914335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119066</xdr:colOff>
      <xdr:row>0</xdr:row>
      <xdr:rowOff>35719</xdr:rowOff>
    </xdr:from>
    <xdr:to>
      <xdr:col>0</xdr:col>
      <xdr:colOff>1202532</xdr:colOff>
      <xdr:row>2</xdr:row>
      <xdr:rowOff>5953</xdr:rowOff>
    </xdr:to>
    <xdr:grpSp>
      <xdr:nvGrpSpPr>
        <xdr:cNvPr id="9" name="Group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19066" y="35719"/>
          <a:ext cx="1083466" cy="787797"/>
          <a:chOff x="125017" y="83343"/>
          <a:chExt cx="1285875" cy="892968"/>
        </a:xfrm>
      </xdr:grpSpPr>
      <xdr:sp macro="" textlink="">
        <xdr:nvSpPr>
          <xdr:cNvPr id="55" name="Rectangle 54">
            <a:extLst>
              <a:ext uri="{FF2B5EF4-FFF2-40B4-BE49-F238E27FC236}">
                <a16:creationId xmlns=""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125017" y="83343"/>
            <a:ext cx="1285875" cy="892968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56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5082" y="303610"/>
            <a:ext cx="865745" cy="58936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1785937</xdr:colOff>
      <xdr:row>16</xdr:row>
      <xdr:rowOff>47625</xdr:rowOff>
    </xdr:from>
    <xdr:to>
      <xdr:col>2</xdr:col>
      <xdr:colOff>1919287</xdr:colOff>
      <xdr:row>16</xdr:row>
      <xdr:rowOff>180975</xdr:rowOff>
    </xdr:to>
    <xdr:pic>
      <xdr:nvPicPr>
        <xdr:cNvPr id="11" name="Image 10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37" y="30003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3125391</xdr:colOff>
      <xdr:row>16</xdr:row>
      <xdr:rowOff>41672</xdr:rowOff>
    </xdr:from>
    <xdr:to>
      <xdr:col>4</xdr:col>
      <xdr:colOff>20241</xdr:colOff>
      <xdr:row>16</xdr:row>
      <xdr:rowOff>175022</xdr:rowOff>
    </xdr:to>
    <xdr:pic>
      <xdr:nvPicPr>
        <xdr:cNvPr id="12" name="Image 12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0297" y="2994422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272652</xdr:colOff>
      <xdr:row>12</xdr:row>
      <xdr:rowOff>200027</xdr:rowOff>
    </xdr:from>
    <xdr:to>
      <xdr:col>0</xdr:col>
      <xdr:colOff>872727</xdr:colOff>
      <xdr:row>17</xdr:row>
      <xdr:rowOff>127399</xdr:rowOff>
    </xdr:to>
    <xdr:pic>
      <xdr:nvPicPr>
        <xdr:cNvPr id="13" name="Image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52" y="2670574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157162</xdr:colOff>
      <xdr:row>13</xdr:row>
      <xdr:rowOff>21433</xdr:rowOff>
    </xdr:from>
    <xdr:to>
      <xdr:col>4</xdr:col>
      <xdr:colOff>757237</xdr:colOff>
      <xdr:row>17</xdr:row>
      <xdr:rowOff>151211</xdr:rowOff>
    </xdr:to>
    <xdr:pic>
      <xdr:nvPicPr>
        <xdr:cNvPr id="15" name="Image 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0568" y="2694386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42333</xdr:colOff>
      <xdr:row>21</xdr:row>
      <xdr:rowOff>0</xdr:rowOff>
    </xdr:from>
    <xdr:to>
      <xdr:col>4</xdr:col>
      <xdr:colOff>928727</xdr:colOff>
      <xdr:row>36</xdr:row>
      <xdr:rowOff>148167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333" y="4011083"/>
          <a:ext cx="9088477" cy="3005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652459</xdr:colOff>
      <xdr:row>2</xdr:row>
      <xdr:rowOff>66675</xdr:rowOff>
    </xdr:to>
    <xdr:grpSp>
      <xdr:nvGrpSpPr>
        <xdr:cNvPr id="2" name="Grou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19075" y="0"/>
          <a:ext cx="1195384" cy="685800"/>
          <a:chOff x="219075" y="0"/>
          <a:chExt cx="1195384" cy="685800"/>
        </a:xfrm>
      </xdr:grpSpPr>
      <xdr:sp macro="" textlink="">
        <xdr:nvSpPr>
          <xdr:cNvPr id="3" name="Rectangle 54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4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6</xdr:col>
      <xdr:colOff>447675</xdr:colOff>
      <xdr:row>0</xdr:row>
      <xdr:rowOff>0</xdr:rowOff>
    </xdr:from>
    <xdr:to>
      <xdr:col>6</xdr:col>
      <xdr:colOff>1643059</xdr:colOff>
      <xdr:row>2</xdr:row>
      <xdr:rowOff>66675</xdr:rowOff>
    </xdr:to>
    <xdr:grpSp>
      <xdr:nvGrpSpPr>
        <xdr:cNvPr id="5" name="Group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9810750" y="0"/>
          <a:ext cx="1195384" cy="685800"/>
          <a:chOff x="219075" y="0"/>
          <a:chExt cx="1195384" cy="685800"/>
        </a:xfrm>
      </xdr:grpSpPr>
      <xdr:sp macro="" textlink="">
        <xdr:nvSpPr>
          <xdr:cNvPr id="6" name="Rectangle 54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7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9</xdr:col>
      <xdr:colOff>381000</xdr:colOff>
      <xdr:row>0</xdr:row>
      <xdr:rowOff>0</xdr:rowOff>
    </xdr:from>
    <xdr:to>
      <xdr:col>9</xdr:col>
      <xdr:colOff>1576384</xdr:colOff>
      <xdr:row>2</xdr:row>
      <xdr:rowOff>66675</xdr:rowOff>
    </xdr:to>
    <xdr:grpSp>
      <xdr:nvGrpSpPr>
        <xdr:cNvPr id="8" name="Group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9078575" y="0"/>
          <a:ext cx="1195384" cy="685800"/>
          <a:chOff x="219075" y="0"/>
          <a:chExt cx="1195384" cy="685800"/>
        </a:xfrm>
      </xdr:grpSpPr>
      <xdr:sp macro="" textlink="">
        <xdr:nvSpPr>
          <xdr:cNvPr id="9" name="Rectangle 54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0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12</xdr:col>
      <xdr:colOff>409575</xdr:colOff>
      <xdr:row>0</xdr:row>
      <xdr:rowOff>0</xdr:rowOff>
    </xdr:from>
    <xdr:to>
      <xdr:col>12</xdr:col>
      <xdr:colOff>1604959</xdr:colOff>
      <xdr:row>2</xdr:row>
      <xdr:rowOff>66675</xdr:rowOff>
    </xdr:to>
    <xdr:grpSp>
      <xdr:nvGrpSpPr>
        <xdr:cNvPr id="11" name="Group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28184475" y="0"/>
          <a:ext cx="1195384" cy="685800"/>
          <a:chOff x="219075" y="0"/>
          <a:chExt cx="1195384" cy="685800"/>
        </a:xfrm>
      </xdr:grpSpPr>
      <xdr:sp macro="" textlink="">
        <xdr:nvSpPr>
          <xdr:cNvPr id="12" name="Rectangle 54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3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16</xdr:col>
      <xdr:colOff>371475</xdr:colOff>
      <xdr:row>0</xdr:row>
      <xdr:rowOff>0</xdr:rowOff>
    </xdr:from>
    <xdr:to>
      <xdr:col>16</xdr:col>
      <xdr:colOff>1566859</xdr:colOff>
      <xdr:row>2</xdr:row>
      <xdr:rowOff>66675</xdr:rowOff>
    </xdr:to>
    <xdr:grpSp>
      <xdr:nvGrpSpPr>
        <xdr:cNvPr id="14" name="Groupe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37195125" y="0"/>
          <a:ext cx="1195384" cy="685800"/>
          <a:chOff x="219075" y="0"/>
          <a:chExt cx="1195384" cy="685800"/>
        </a:xfrm>
      </xdr:grpSpPr>
      <xdr:sp macro="" textlink="">
        <xdr:nvSpPr>
          <xdr:cNvPr id="15" name="Rectangle 54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6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7</xdr:col>
      <xdr:colOff>3657600</xdr:colOff>
      <xdr:row>9</xdr:row>
      <xdr:rowOff>28575</xdr:rowOff>
    </xdr:from>
    <xdr:to>
      <xdr:col>7</xdr:col>
      <xdr:colOff>3981450</xdr:colOff>
      <xdr:row>9</xdr:row>
      <xdr:rowOff>352425</xdr:rowOff>
    </xdr:to>
    <xdr:pic>
      <xdr:nvPicPr>
        <xdr:cNvPr id="17" name="Image 1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2524125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ogest.ac-grenoble.fr/index.php?tg=posts&amp;idx=List&amp;flat=1&amp;forum=45&amp;thread=757&amp;views=1" TargetMode="External"/><Relationship Id="rId1" Type="http://schemas.openxmlformats.org/officeDocument/2006/relationships/hyperlink" Target="http://ecogest.ac-grenoble.fr/index.php?tg=articles&amp;topics=431&amp;new=0&amp;newc=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ogest.ac-grenoble.fr/images/articles/2472_art_ov_1561914335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120" zoomScaleNormal="120" workbookViewId="0">
      <selection sqref="A1:E1"/>
    </sheetView>
  </sheetViews>
  <sheetFormatPr baseColWidth="10" defaultColWidth="11.42578125" defaultRowHeight="15" x14ac:dyDescent="0.25"/>
  <cols>
    <col min="1" max="1" width="25.42578125" style="1" customWidth="1"/>
    <col min="2" max="2" width="3.140625" style="1" customWidth="1"/>
    <col min="3" max="3" width="45.85546875" style="1" customWidth="1"/>
    <col min="4" max="4" width="48.5703125" style="1" customWidth="1"/>
    <col min="5" max="5" width="14.28515625" style="1" customWidth="1"/>
    <col min="6" max="16384" width="11.42578125" style="1"/>
  </cols>
  <sheetData>
    <row r="1" spans="1:5" ht="20.25" x14ac:dyDescent="0.25">
      <c r="A1" s="50" t="s">
        <v>0</v>
      </c>
      <c r="B1" s="50"/>
      <c r="C1" s="50"/>
      <c r="D1" s="50"/>
      <c r="E1" s="50"/>
    </row>
    <row r="2" spans="1:5" ht="44.25" customHeight="1" x14ac:dyDescent="0.25">
      <c r="A2" s="11"/>
      <c r="B2" s="48" t="s">
        <v>43</v>
      </c>
      <c r="C2" s="49"/>
      <c r="D2" s="49"/>
      <c r="E2" s="12" t="s">
        <v>1</v>
      </c>
    </row>
    <row r="3" spans="1:5" s="10" customFormat="1" ht="13.5" customHeight="1" x14ac:dyDescent="0.25">
      <c r="A3" s="13" t="s">
        <v>2</v>
      </c>
      <c r="B3" s="51" t="s">
        <v>3</v>
      </c>
      <c r="C3" s="51"/>
      <c r="D3" s="51"/>
      <c r="E3" s="14" t="s">
        <v>4</v>
      </c>
    </row>
    <row r="4" spans="1:5" s="10" customFormat="1" ht="20.25" customHeight="1" x14ac:dyDescent="0.25">
      <c r="A4" s="9"/>
    </row>
    <row r="5" spans="1:5" ht="18" customHeight="1" x14ac:dyDescent="0.25">
      <c r="A5" s="55" t="s">
        <v>5</v>
      </c>
      <c r="B5" s="55"/>
      <c r="C5" s="55"/>
      <c r="D5" s="55"/>
      <c r="E5" s="55"/>
    </row>
    <row r="6" spans="1:5" ht="4.5" customHeight="1" x14ac:dyDescent="0.25">
      <c r="A6" s="15"/>
      <c r="B6" s="16"/>
      <c r="C6" s="16"/>
      <c r="D6" s="16"/>
      <c r="E6" s="16"/>
    </row>
    <row r="7" spans="1:5" ht="13.5" customHeight="1" x14ac:dyDescent="0.25">
      <c r="A7" s="19" t="s">
        <v>6</v>
      </c>
      <c r="B7" s="17" t="s">
        <v>7</v>
      </c>
      <c r="C7" s="56" t="s">
        <v>38</v>
      </c>
      <c r="D7" s="56"/>
      <c r="E7" s="56"/>
    </row>
    <row r="8" spans="1:5" ht="3.75" customHeight="1" x14ac:dyDescent="0.25">
      <c r="A8" s="20"/>
      <c r="B8" s="17"/>
      <c r="C8" s="18"/>
      <c r="D8" s="18"/>
      <c r="E8" s="16"/>
    </row>
    <row r="9" spans="1:5" ht="13.5" customHeight="1" x14ac:dyDescent="0.25">
      <c r="A9" s="19" t="s">
        <v>8</v>
      </c>
      <c r="B9" s="17" t="s">
        <v>7</v>
      </c>
      <c r="C9" s="52" t="s">
        <v>40</v>
      </c>
      <c r="D9" s="52"/>
      <c r="E9" s="52"/>
    </row>
    <row r="10" spans="1:5" ht="4.5" customHeight="1" x14ac:dyDescent="0.25">
      <c r="A10" s="20"/>
      <c r="B10" s="17"/>
      <c r="C10" s="18"/>
      <c r="D10" s="18"/>
      <c r="E10" s="16"/>
    </row>
    <row r="11" spans="1:5" ht="23.25" customHeight="1" x14ac:dyDescent="0.25">
      <c r="A11" s="19" t="s">
        <v>9</v>
      </c>
      <c r="B11" s="17" t="s">
        <v>7</v>
      </c>
      <c r="C11" s="52" t="s">
        <v>39</v>
      </c>
      <c r="D11" s="52"/>
      <c r="E11" s="52"/>
    </row>
    <row r="12" spans="1:5" ht="23.25" customHeight="1" x14ac:dyDescent="0.25">
      <c r="A12" s="2"/>
    </row>
    <row r="13" spans="1:5" ht="15.75" x14ac:dyDescent="0.25">
      <c r="A13" s="55" t="s">
        <v>10</v>
      </c>
      <c r="B13" s="55"/>
      <c r="C13" s="55"/>
      <c r="D13" s="55"/>
      <c r="E13" s="55"/>
    </row>
    <row r="14" spans="1:5" ht="4.5" customHeight="1" x14ac:dyDescent="0.25">
      <c r="A14" s="23"/>
      <c r="B14"/>
    </row>
    <row r="15" spans="1:5" ht="12.75" customHeight="1" x14ac:dyDescent="0.25">
      <c r="A15" s="57" t="s">
        <v>11</v>
      </c>
      <c r="B15" s="57"/>
      <c r="C15" s="57"/>
      <c r="D15" s="57"/>
      <c r="E15" s="57"/>
    </row>
    <row r="16" spans="1:5" ht="4.5" customHeight="1" x14ac:dyDescent="0.25">
      <c r="B16"/>
    </row>
    <row r="17" spans="1:5" x14ac:dyDescent="0.25">
      <c r="A17" s="29" t="s">
        <v>41</v>
      </c>
      <c r="B17" s="26"/>
      <c r="C17" s="27"/>
      <c r="D17" s="28" t="s">
        <v>42</v>
      </c>
      <c r="E17" s="27"/>
    </row>
    <row r="18" spans="1:5" x14ac:dyDescent="0.25">
      <c r="A18"/>
      <c r="B18" s="24"/>
      <c r="C18" s="25"/>
      <c r="D18" s="25"/>
    </row>
    <row r="19" spans="1:5" ht="17.25" customHeight="1" x14ac:dyDescent="0.25">
      <c r="A19" s="3"/>
    </row>
    <row r="20" spans="1:5" x14ac:dyDescent="0.25">
      <c r="A20" s="53" t="s">
        <v>12</v>
      </c>
      <c r="B20" s="54"/>
      <c r="C20" s="54"/>
      <c r="D20" s="54"/>
      <c r="E20" s="54"/>
    </row>
    <row r="21" spans="1:5" x14ac:dyDescent="0.25">
      <c r="A21" s="4"/>
    </row>
    <row r="22" spans="1:5" x14ac:dyDescent="0.25">
      <c r="A22" s="4"/>
    </row>
    <row r="23" spans="1:5" x14ac:dyDescent="0.25">
      <c r="A23" s="5"/>
    </row>
    <row r="24" spans="1:5" x14ac:dyDescent="0.25">
      <c r="A24" s="6"/>
    </row>
    <row r="25" spans="1:5" x14ac:dyDescent="0.25">
      <c r="A25" s="7"/>
    </row>
    <row r="26" spans="1:5" x14ac:dyDescent="0.25">
      <c r="A26" s="8"/>
    </row>
    <row r="27" spans="1:5" x14ac:dyDescent="0.25">
      <c r="A27" s="7"/>
    </row>
    <row r="28" spans="1:5" x14ac:dyDescent="0.25">
      <c r="A28" s="7"/>
    </row>
    <row r="29" spans="1:5" x14ac:dyDescent="0.25">
      <c r="A29" s="6"/>
    </row>
  </sheetData>
  <sheetProtection password="C8DF" sheet="1" objects="1" scenarios="1"/>
  <mergeCells count="10">
    <mergeCell ref="B2:D2"/>
    <mergeCell ref="A1:E1"/>
    <mergeCell ref="B3:D3"/>
    <mergeCell ref="C11:E11"/>
    <mergeCell ref="A20:E20"/>
    <mergeCell ref="C9:E9"/>
    <mergeCell ref="A13:E13"/>
    <mergeCell ref="A5:E5"/>
    <mergeCell ref="C7:E7"/>
    <mergeCell ref="A15:E15"/>
  </mergeCells>
  <hyperlinks>
    <hyperlink ref="A17" r:id="rId1" display="http://ecogest.ac-grenoble.fr/index.php?tg=articles&amp;topics=431&amp;new=0&amp;newc=0"/>
    <hyperlink ref="D17" r:id="rId2" display="&gt; Forum et FAQ : accès direct &gt; touche ctrl+clic ICI"/>
  </hyperlinks>
  <pageMargins left="0.51181102362204722" right="0.31496062992125984" top="0.39370078740157483" bottom="0.19685039370078741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00"/>
  <sheetViews>
    <sheetView showGridLines="0" tabSelected="1" workbookViewId="0">
      <selection activeCell="A8" sqref="A8:A10"/>
    </sheetView>
  </sheetViews>
  <sheetFormatPr baseColWidth="10" defaultColWidth="11.42578125" defaultRowHeight="14.25" x14ac:dyDescent="0.25"/>
  <cols>
    <col min="1" max="1" width="11.42578125" style="30"/>
    <col min="2" max="2" width="15.85546875" style="30" customWidth="1"/>
    <col min="3" max="3" width="43.140625" style="30" customWidth="1"/>
    <col min="4" max="4" width="35.5703125" style="30" customWidth="1"/>
    <col min="5" max="5" width="21" style="30" customWidth="1"/>
    <col min="6" max="6" width="13.42578125" style="30" customWidth="1"/>
    <col min="7" max="7" width="28.7109375" style="30" customWidth="1"/>
    <col min="8" max="8" width="63.5703125" style="30" customWidth="1"/>
    <col min="9" max="9" width="47.7109375" style="30" customWidth="1"/>
    <col min="10" max="10" width="28.7109375" style="30" customWidth="1"/>
    <col min="11" max="11" width="51.42578125" style="30" customWidth="1"/>
    <col min="12" max="12" width="56" style="30" customWidth="1"/>
    <col min="13" max="13" width="28.7109375" style="30" customWidth="1"/>
    <col min="14" max="14" width="40.7109375" style="30" customWidth="1"/>
    <col min="15" max="15" width="38.42578125" style="30" customWidth="1"/>
    <col min="16" max="16" width="27.85546875" style="30" customWidth="1"/>
    <col min="17" max="17" width="28.7109375" style="30" customWidth="1"/>
    <col min="18" max="18" width="10.5703125" style="30" customWidth="1"/>
    <col min="19" max="19" width="35.28515625" style="30" customWidth="1"/>
    <col min="20" max="20" width="32" style="30" customWidth="1"/>
    <col min="21" max="21" width="28.28515625" style="30" customWidth="1"/>
    <col min="22" max="53" width="11.42578125" style="30"/>
    <col min="54" max="54" width="0" style="30" hidden="1" customWidth="1"/>
    <col min="55" max="16384" width="11.42578125" style="30"/>
  </cols>
  <sheetData>
    <row r="1" spans="1:21" ht="20.25" x14ac:dyDescent="0.25">
      <c r="A1" s="92" t="s">
        <v>62</v>
      </c>
      <c r="B1" s="76"/>
      <c r="C1" s="76"/>
      <c r="D1" s="76"/>
      <c r="E1" s="76"/>
      <c r="F1" s="76"/>
      <c r="G1" s="76" t="str">
        <f>$A1</f>
        <v>Bacs Pro de la Relation Client MA et MCV                    Maj 14/10/19</v>
      </c>
      <c r="H1" s="76"/>
      <c r="I1" s="76"/>
      <c r="J1" s="76" t="str">
        <f>$A1</f>
        <v>Bacs Pro de la Relation Client MA et MCV                    Maj 14/10/19</v>
      </c>
      <c r="K1" s="76"/>
      <c r="L1" s="76"/>
      <c r="M1" s="76" t="str">
        <f>$A1</f>
        <v>Bacs Pro de la Relation Client MA et MCV                    Maj 14/10/19</v>
      </c>
      <c r="N1" s="76"/>
      <c r="O1" s="76"/>
      <c r="P1" s="76"/>
      <c r="Q1" s="76" t="str">
        <f>$A1</f>
        <v>Bacs Pro de la Relation Client MA et MCV                    Maj 14/10/19</v>
      </c>
      <c r="R1" s="76"/>
      <c r="S1" s="76"/>
      <c r="T1" s="76"/>
      <c r="U1" s="76"/>
    </row>
    <row r="2" spans="1:21" ht="28.5" customHeight="1" x14ac:dyDescent="0.25">
      <c r="A2" s="31"/>
      <c r="B2" s="32"/>
      <c r="C2" s="87" t="s">
        <v>27</v>
      </c>
      <c r="D2" s="88"/>
      <c r="E2" s="88"/>
      <c r="F2" s="96"/>
      <c r="G2" s="31"/>
      <c r="H2" s="87" t="s">
        <v>28</v>
      </c>
      <c r="I2" s="88"/>
      <c r="J2" s="33"/>
      <c r="K2" s="87" t="s">
        <v>29</v>
      </c>
      <c r="L2" s="88"/>
      <c r="M2" s="33"/>
      <c r="N2" s="87" t="s">
        <v>30</v>
      </c>
      <c r="O2" s="88"/>
      <c r="P2" s="88"/>
      <c r="Q2" s="33"/>
      <c r="R2" s="87" t="s">
        <v>31</v>
      </c>
      <c r="S2" s="88"/>
      <c r="T2" s="88"/>
      <c r="U2" s="88"/>
    </row>
    <row r="3" spans="1:21" ht="6" customHeight="1" thickBot="1" x14ac:dyDescent="0.3"/>
    <row r="4" spans="1:21" ht="27" customHeight="1" thickBot="1" x14ac:dyDescent="0.3">
      <c r="A4" s="34" t="s">
        <v>13</v>
      </c>
      <c r="B4" s="35"/>
      <c r="C4" s="94" t="s">
        <v>61</v>
      </c>
      <c r="D4" s="95"/>
      <c r="E4" s="93" t="s">
        <v>53</v>
      </c>
      <c r="F4" s="93"/>
      <c r="G4" s="36" t="s">
        <v>50</v>
      </c>
      <c r="H4" s="84" t="str">
        <f>IF($C4="","",CONCATENATE($C4," (rappel)"))</f>
        <v>DECATHLON (rappel)</v>
      </c>
      <c r="I4" s="86"/>
      <c r="J4" s="36" t="s">
        <v>50</v>
      </c>
      <c r="K4" s="84" t="str">
        <f>IF($C4="","",CONCATENATE($C4," (rappel)"))</f>
        <v>DECATHLON (rappel)</v>
      </c>
      <c r="L4" s="86"/>
      <c r="M4" s="36" t="s">
        <v>50</v>
      </c>
      <c r="N4" s="84" t="str">
        <f>IF($C4="","",CONCATENATE($C4," (rappel)"))</f>
        <v>DECATHLON (rappel)</v>
      </c>
      <c r="O4" s="85"/>
      <c r="P4" s="86"/>
      <c r="Q4" s="36" t="s">
        <v>50</v>
      </c>
      <c r="R4" s="84" t="str">
        <f>IF($C4="","",CONCATENATE($C4," (rappel)"))</f>
        <v>DECATHLON (rappel)</v>
      </c>
      <c r="S4" s="85"/>
      <c r="T4" s="85"/>
      <c r="U4" s="86"/>
    </row>
    <row r="5" spans="1:21" ht="27" customHeight="1" thickBot="1" x14ac:dyDescent="0.3">
      <c r="A5" s="34" t="s">
        <v>26</v>
      </c>
      <c r="B5" s="35"/>
      <c r="C5" s="94" t="s">
        <v>69</v>
      </c>
      <c r="D5" s="95"/>
      <c r="E5" s="93"/>
      <c r="F5" s="93"/>
      <c r="G5" s="36" t="s">
        <v>51</v>
      </c>
      <c r="H5" s="84" t="str">
        <f t="shared" ref="H5:H6" si="0">IF($C5="","",CONCATENATE($C5," (rappel)"))</f>
        <v>N°2 - DECATHLON NIVEAU 2- Début Décembre (rappel)</v>
      </c>
      <c r="I5" s="86"/>
      <c r="J5" s="36" t="s">
        <v>51</v>
      </c>
      <c r="K5" s="84" t="str">
        <f t="shared" ref="K5:K6" si="1">IF($C5="","",CONCATENATE($C5," (rappel)"))</f>
        <v>N°2 - DECATHLON NIVEAU 2- Début Décembre (rappel)</v>
      </c>
      <c r="L5" s="86"/>
      <c r="M5" s="36" t="s">
        <v>51</v>
      </c>
      <c r="N5" s="84" t="str">
        <f t="shared" ref="N5:N6" si="2">IF($C5="","",CONCATENATE($C5," (rappel)"))</f>
        <v>N°2 - DECATHLON NIVEAU 2- Début Décembre (rappel)</v>
      </c>
      <c r="O5" s="85"/>
      <c r="P5" s="86"/>
      <c r="Q5" s="36" t="s">
        <v>51</v>
      </c>
      <c r="R5" s="84" t="str">
        <f t="shared" ref="R5:R6" si="3">IF($C5="","",CONCATENATE($C5," (rappel)"))</f>
        <v>N°2 - DECATHLON NIVEAU 2- Début Décembre (rappel)</v>
      </c>
      <c r="S5" s="85"/>
      <c r="T5" s="85"/>
      <c r="U5" s="86"/>
    </row>
    <row r="6" spans="1:21" ht="27" customHeight="1" thickBot="1" x14ac:dyDescent="0.3">
      <c r="A6" s="34" t="s">
        <v>24</v>
      </c>
      <c r="B6" s="35"/>
      <c r="C6" s="94" t="s">
        <v>54</v>
      </c>
      <c r="D6" s="95"/>
      <c r="E6" s="93"/>
      <c r="F6" s="93"/>
      <c r="G6" s="36" t="s">
        <v>52</v>
      </c>
      <c r="H6" s="84" t="str">
        <f t="shared" si="0"/>
        <v>PETRIZZELLI CLEMENCE / WILLIG CYNTHIA (rappel)</v>
      </c>
      <c r="I6" s="86"/>
      <c r="J6" s="36" t="s">
        <v>52</v>
      </c>
      <c r="K6" s="84" t="str">
        <f t="shared" si="1"/>
        <v>PETRIZZELLI CLEMENCE / WILLIG CYNTHIA (rappel)</v>
      </c>
      <c r="L6" s="86"/>
      <c r="M6" s="36" t="s">
        <v>52</v>
      </c>
      <c r="N6" s="84" t="str">
        <f t="shared" si="2"/>
        <v>PETRIZZELLI CLEMENCE / WILLIG CYNTHIA (rappel)</v>
      </c>
      <c r="O6" s="85"/>
      <c r="P6" s="86"/>
      <c r="Q6" s="36" t="s">
        <v>52</v>
      </c>
      <c r="R6" s="84" t="str">
        <f t="shared" si="3"/>
        <v>PETRIZZELLI CLEMENCE / WILLIG CYNTHIA (rappel)</v>
      </c>
      <c r="S6" s="85"/>
      <c r="T6" s="85"/>
      <c r="U6" s="86"/>
    </row>
    <row r="7" spans="1:21" ht="4.5" customHeight="1" x14ac:dyDescent="0.25">
      <c r="A7" s="37"/>
      <c r="B7" s="38"/>
      <c r="C7" s="39"/>
      <c r="D7" s="39"/>
      <c r="E7" s="40"/>
      <c r="F7" s="40"/>
      <c r="G7" s="37"/>
      <c r="H7" s="41"/>
      <c r="I7" s="41"/>
      <c r="J7" s="37"/>
      <c r="K7" s="41"/>
      <c r="L7" s="41"/>
      <c r="M7" s="37"/>
      <c r="N7" s="41"/>
      <c r="O7" s="41"/>
      <c r="P7" s="41"/>
      <c r="Q7" s="37"/>
      <c r="R7" s="41"/>
      <c r="S7" s="41"/>
      <c r="T7" s="41"/>
      <c r="U7" s="41"/>
    </row>
    <row r="8" spans="1:21" ht="15" customHeight="1" x14ac:dyDescent="0.25">
      <c r="A8" s="97" t="s">
        <v>16</v>
      </c>
      <c r="B8" s="99" t="s">
        <v>14</v>
      </c>
      <c r="C8" s="99" t="s">
        <v>15</v>
      </c>
      <c r="D8" s="97" t="s">
        <v>17</v>
      </c>
      <c r="E8" s="101" t="s">
        <v>46</v>
      </c>
      <c r="F8" s="90" t="s">
        <v>25</v>
      </c>
      <c r="G8" s="82" t="s">
        <v>19</v>
      </c>
      <c r="H8" s="101" t="s">
        <v>18</v>
      </c>
      <c r="I8" s="101" t="s">
        <v>21</v>
      </c>
      <c r="J8" s="82" t="s">
        <v>19</v>
      </c>
      <c r="K8" s="101" t="s">
        <v>45</v>
      </c>
      <c r="L8" s="101" t="s">
        <v>47</v>
      </c>
      <c r="M8" s="82" t="str">
        <f>$G8</f>
        <v>Activité/tâches
RAPPEL</v>
      </c>
      <c r="N8" s="78" t="s">
        <v>32</v>
      </c>
      <c r="O8" s="78"/>
      <c r="P8" s="78"/>
      <c r="Q8" s="82" t="str">
        <f>$G8</f>
        <v>Activité/tâches
RAPPEL</v>
      </c>
      <c r="R8" s="79" t="s">
        <v>33</v>
      </c>
      <c r="S8" s="80"/>
      <c r="T8" s="80"/>
      <c r="U8" s="81"/>
    </row>
    <row r="9" spans="1:21" ht="29.25" customHeight="1" x14ac:dyDescent="0.25">
      <c r="A9" s="98"/>
      <c r="B9" s="100"/>
      <c r="C9" s="100"/>
      <c r="D9" s="98"/>
      <c r="E9" s="102"/>
      <c r="F9" s="91"/>
      <c r="G9" s="83"/>
      <c r="H9" s="102"/>
      <c r="I9" s="102"/>
      <c r="J9" s="83"/>
      <c r="K9" s="102"/>
      <c r="L9" s="102"/>
      <c r="M9" s="83"/>
      <c r="N9" s="78" t="s">
        <v>35</v>
      </c>
      <c r="O9" s="78" t="s">
        <v>36</v>
      </c>
      <c r="P9" s="89" t="s">
        <v>37</v>
      </c>
      <c r="Q9" s="83"/>
      <c r="R9" s="78" t="s">
        <v>34</v>
      </c>
      <c r="S9" s="78" t="s">
        <v>49</v>
      </c>
      <c r="T9" s="78" t="s">
        <v>48</v>
      </c>
      <c r="U9" s="78" t="s">
        <v>20</v>
      </c>
    </row>
    <row r="10" spans="1:21" ht="33" customHeight="1" x14ac:dyDescent="0.25">
      <c r="A10" s="98"/>
      <c r="B10" s="100"/>
      <c r="C10" s="100"/>
      <c r="D10" s="98"/>
      <c r="E10" s="98"/>
      <c r="F10" s="91"/>
      <c r="G10" s="83"/>
      <c r="H10" s="45" t="s">
        <v>44</v>
      </c>
      <c r="I10" s="102"/>
      <c r="J10" s="83"/>
      <c r="K10" s="102"/>
      <c r="L10" s="102"/>
      <c r="M10" s="83"/>
      <c r="N10" s="78"/>
      <c r="O10" s="78"/>
      <c r="P10" s="89"/>
      <c r="Q10" s="83"/>
      <c r="R10" s="78"/>
      <c r="S10" s="78"/>
      <c r="T10" s="78"/>
      <c r="U10" s="78"/>
    </row>
    <row r="11" spans="1:21" ht="28.5" customHeight="1" x14ac:dyDescent="0.25">
      <c r="A11" s="67"/>
      <c r="B11" s="58" t="s">
        <v>70</v>
      </c>
      <c r="C11" s="21" t="s">
        <v>74</v>
      </c>
      <c r="D11" s="58" t="s">
        <v>82</v>
      </c>
      <c r="E11" s="70">
        <v>3</v>
      </c>
      <c r="F11" s="64" t="s">
        <v>63</v>
      </c>
      <c r="G11" s="44" t="str">
        <f>IF($C11="","",$C11)</f>
        <v>Visionner la vidéo présentant les différentes méthodes de vente</v>
      </c>
      <c r="H11" s="61" t="s">
        <v>86</v>
      </c>
      <c r="I11" s="58" t="s">
        <v>65</v>
      </c>
      <c r="J11" s="44" t="str">
        <f>IF($C11="","",$C11)</f>
        <v>Visionner la vidéo présentant les différentes méthodes de vente</v>
      </c>
      <c r="K11" s="61" t="s">
        <v>55</v>
      </c>
      <c r="L11" s="58" t="s">
        <v>94</v>
      </c>
      <c r="M11" s="44" t="str">
        <f>IF($C11="","",$C11)</f>
        <v>Visionner la vidéo présentant les différentes méthodes de vente</v>
      </c>
      <c r="N11" s="61" t="s">
        <v>100</v>
      </c>
      <c r="O11" s="58" t="s">
        <v>102</v>
      </c>
      <c r="P11" s="58" t="s">
        <v>57</v>
      </c>
      <c r="Q11" s="44" t="str">
        <f>IF($C11="","",$C11)</f>
        <v>Visionner la vidéo présentant les différentes méthodes de vente</v>
      </c>
      <c r="R11" s="77" t="s">
        <v>58</v>
      </c>
      <c r="S11" s="58" t="s">
        <v>95</v>
      </c>
      <c r="T11" s="58" t="s">
        <v>59</v>
      </c>
      <c r="U11" s="58" t="s">
        <v>68</v>
      </c>
    </row>
    <row r="12" spans="1:21" ht="28.5" customHeight="1" x14ac:dyDescent="0.25">
      <c r="A12" s="68"/>
      <c r="B12" s="59"/>
      <c r="C12" s="21" t="s">
        <v>60</v>
      </c>
      <c r="D12" s="59"/>
      <c r="E12" s="71"/>
      <c r="F12" s="65"/>
      <c r="G12" s="44" t="str">
        <f t="shared" ref="G12:G26" si="4">IF($C12="","",$C12)</f>
        <v xml:space="preserve">Compléter l'annexe 1 </v>
      </c>
      <c r="H12" s="62"/>
      <c r="I12" s="59"/>
      <c r="J12" s="44" t="str">
        <f t="shared" ref="J12:J22" si="5">IF($C12="","",$C12)</f>
        <v xml:space="preserve">Compléter l'annexe 1 </v>
      </c>
      <c r="K12" s="62"/>
      <c r="L12" s="59"/>
      <c r="M12" s="44" t="str">
        <f t="shared" ref="M12:M22" si="6">IF($C12="","",$C12)</f>
        <v xml:space="preserve">Compléter l'annexe 1 </v>
      </c>
      <c r="N12" s="62"/>
      <c r="O12" s="59"/>
      <c r="P12" s="59"/>
      <c r="Q12" s="44" t="str">
        <f t="shared" ref="Q12:Q22" si="7">IF($C12="","",$C12)</f>
        <v xml:space="preserve">Compléter l'annexe 1 </v>
      </c>
      <c r="R12" s="62"/>
      <c r="S12" s="59"/>
      <c r="T12" s="59"/>
      <c r="U12" s="59"/>
    </row>
    <row r="13" spans="1:21" ht="28.5" customHeight="1" x14ac:dyDescent="0.25">
      <c r="A13" s="68"/>
      <c r="B13" s="59"/>
      <c r="C13" s="22" t="s">
        <v>75</v>
      </c>
      <c r="D13" s="59"/>
      <c r="E13" s="71"/>
      <c r="F13" s="65"/>
      <c r="G13" s="44" t="str">
        <f t="shared" si="4"/>
        <v>Compléter l'onglet "à retenir" à l'aide des connaissances</v>
      </c>
      <c r="H13" s="62"/>
      <c r="I13" s="59"/>
      <c r="J13" s="44" t="str">
        <f t="shared" si="5"/>
        <v>Compléter l'onglet "à retenir" à l'aide des connaissances</v>
      </c>
      <c r="K13" s="62"/>
      <c r="L13" s="59"/>
      <c r="M13" s="44" t="str">
        <f t="shared" si="6"/>
        <v>Compléter l'onglet "à retenir" à l'aide des connaissances</v>
      </c>
      <c r="N13" s="62"/>
      <c r="O13" s="59"/>
      <c r="P13" s="59"/>
      <c r="Q13" s="44" t="str">
        <f t="shared" si="7"/>
        <v>Compléter l'onglet "à retenir" à l'aide des connaissances</v>
      </c>
      <c r="R13" s="62"/>
      <c r="S13" s="59"/>
      <c r="T13" s="59"/>
      <c r="U13" s="59"/>
    </row>
    <row r="14" spans="1:21" ht="42.75" customHeight="1" x14ac:dyDescent="0.25">
      <c r="A14" s="69"/>
      <c r="B14" s="60"/>
      <c r="C14" s="22" t="s">
        <v>76</v>
      </c>
      <c r="D14" s="60"/>
      <c r="E14" s="72"/>
      <c r="F14" s="66"/>
      <c r="G14" s="44" t="str">
        <f t="shared" si="4"/>
        <v>Retrouver les différentes méthodes de vente chez Décathlon en complétant l'annexe 2</v>
      </c>
      <c r="H14" s="63"/>
      <c r="I14" s="60"/>
      <c r="J14" s="44" t="str">
        <f t="shared" si="5"/>
        <v>Retrouver les différentes méthodes de vente chez Décathlon en complétant l'annexe 2</v>
      </c>
      <c r="K14" s="63"/>
      <c r="L14" s="60"/>
      <c r="M14" s="44" t="str">
        <f t="shared" si="6"/>
        <v>Retrouver les différentes méthodes de vente chez Décathlon en complétant l'annexe 2</v>
      </c>
      <c r="N14" s="63"/>
      <c r="O14" s="60"/>
      <c r="P14" s="60"/>
      <c r="Q14" s="44" t="str">
        <f t="shared" si="7"/>
        <v>Retrouver les différentes méthodes de vente chez Décathlon en complétant l'annexe 2</v>
      </c>
      <c r="R14" s="63"/>
      <c r="S14" s="60"/>
      <c r="T14" s="60"/>
      <c r="U14" s="60"/>
    </row>
    <row r="15" spans="1:21" ht="41.45" customHeight="1" x14ac:dyDescent="0.25">
      <c r="A15" s="67"/>
      <c r="B15" s="58" t="s">
        <v>71</v>
      </c>
      <c r="C15" s="21" t="s">
        <v>77</v>
      </c>
      <c r="D15" s="58" t="s">
        <v>84</v>
      </c>
      <c r="E15" s="70">
        <v>1</v>
      </c>
      <c r="F15" s="64" t="s">
        <v>63</v>
      </c>
      <c r="G15" s="44" t="str">
        <f t="shared" si="4"/>
        <v>Ecouter la demande du client, prendre connaissance de la fiche ressource sur la reformulation puis compléter l'annexe 3</v>
      </c>
      <c r="H15" s="61" t="s">
        <v>87</v>
      </c>
      <c r="I15" s="58" t="s">
        <v>91</v>
      </c>
      <c r="J15" s="44" t="str">
        <f t="shared" si="5"/>
        <v>Ecouter la demande du client, prendre connaissance de la fiche ressource sur la reformulation puis compléter l'annexe 3</v>
      </c>
      <c r="K15" s="61" t="s">
        <v>93</v>
      </c>
      <c r="L15" s="58" t="s">
        <v>56</v>
      </c>
      <c r="M15" s="44" t="str">
        <f t="shared" si="6"/>
        <v>Ecouter la demande du client, prendre connaissance de la fiche ressource sur la reformulation puis compléter l'annexe 3</v>
      </c>
      <c r="N15" s="61" t="s">
        <v>101</v>
      </c>
      <c r="O15" s="58" t="s">
        <v>66</v>
      </c>
      <c r="P15" s="58" t="s">
        <v>57</v>
      </c>
      <c r="Q15" s="44" t="str">
        <f t="shared" si="7"/>
        <v>Ecouter la demande du client, prendre connaissance de la fiche ressource sur la reformulation puis compléter l'annexe 3</v>
      </c>
      <c r="R15" s="61" t="s">
        <v>58</v>
      </c>
      <c r="S15" s="58" t="s">
        <v>96</v>
      </c>
      <c r="T15" s="58" t="s">
        <v>59</v>
      </c>
      <c r="U15" s="58" t="s">
        <v>68</v>
      </c>
    </row>
    <row r="16" spans="1:21" ht="49.15" customHeight="1" x14ac:dyDescent="0.25">
      <c r="A16" s="68"/>
      <c r="B16" s="59"/>
      <c r="C16" s="21" t="s">
        <v>78</v>
      </c>
      <c r="D16" s="59"/>
      <c r="E16" s="71"/>
      <c r="F16" s="65"/>
      <c r="G16" s="44" t="str">
        <f t="shared" si="4"/>
        <v>Consulter la fiche de stock puis les pages Genially présentant le modèle de basket Run Confort afin de compléter ensuite l'annexe 4</v>
      </c>
      <c r="H16" s="62"/>
      <c r="I16" s="59"/>
      <c r="J16" s="44" t="str">
        <f t="shared" si="5"/>
        <v>Consulter la fiche de stock puis les pages Genially présentant le modèle de basket Run Confort afin de compléter ensuite l'annexe 4</v>
      </c>
      <c r="K16" s="62"/>
      <c r="L16" s="59"/>
      <c r="M16" s="44" t="str">
        <f t="shared" si="6"/>
        <v>Consulter la fiche de stock puis les pages Genially présentant le modèle de basket Run Confort afin de compléter ensuite l'annexe 4</v>
      </c>
      <c r="N16" s="62"/>
      <c r="O16" s="59"/>
      <c r="P16" s="59"/>
      <c r="Q16" s="44" t="str">
        <f t="shared" si="7"/>
        <v>Consulter la fiche de stock puis les pages Genially présentant le modèle de basket Run Confort afin de compléter ensuite l'annexe 4</v>
      </c>
      <c r="R16" s="62"/>
      <c r="S16" s="59"/>
      <c r="T16" s="59"/>
      <c r="U16" s="59"/>
    </row>
    <row r="17" spans="1:21" ht="58.15" customHeight="1" x14ac:dyDescent="0.25">
      <c r="A17" s="68"/>
      <c r="B17" s="59"/>
      <c r="C17" s="21"/>
      <c r="D17" s="59"/>
      <c r="E17" s="71"/>
      <c r="F17" s="65"/>
      <c r="G17" s="44" t="str">
        <f t="shared" si="4"/>
        <v/>
      </c>
      <c r="H17" s="62"/>
      <c r="I17" s="59"/>
      <c r="J17" s="44" t="str">
        <f t="shared" si="5"/>
        <v/>
      </c>
      <c r="K17" s="62"/>
      <c r="L17" s="59"/>
      <c r="M17" s="44" t="str">
        <f t="shared" si="6"/>
        <v/>
      </c>
      <c r="N17" s="62"/>
      <c r="O17" s="59"/>
      <c r="P17" s="59"/>
      <c r="Q17" s="44" t="str">
        <f t="shared" si="7"/>
        <v/>
      </c>
      <c r="R17" s="62"/>
      <c r="S17" s="59"/>
      <c r="T17" s="59"/>
      <c r="U17" s="59"/>
    </row>
    <row r="18" spans="1:21" ht="24" customHeight="1" x14ac:dyDescent="0.25">
      <c r="A18" s="69"/>
      <c r="B18" s="60"/>
      <c r="C18" s="22"/>
      <c r="D18" s="60"/>
      <c r="E18" s="72"/>
      <c r="F18" s="66"/>
      <c r="G18" s="44" t="str">
        <f t="shared" si="4"/>
        <v/>
      </c>
      <c r="H18" s="63"/>
      <c r="I18" s="60"/>
      <c r="J18" s="44" t="str">
        <f t="shared" si="5"/>
        <v/>
      </c>
      <c r="K18" s="63"/>
      <c r="L18" s="60"/>
      <c r="M18" s="44" t="str">
        <f t="shared" si="6"/>
        <v/>
      </c>
      <c r="N18" s="63"/>
      <c r="O18" s="60"/>
      <c r="P18" s="60"/>
      <c r="Q18" s="44" t="str">
        <f t="shared" si="7"/>
        <v/>
      </c>
      <c r="R18" s="63"/>
      <c r="S18" s="60"/>
      <c r="T18" s="60"/>
      <c r="U18" s="60"/>
    </row>
    <row r="19" spans="1:21" ht="37.5" customHeight="1" x14ac:dyDescent="0.25">
      <c r="A19" s="67"/>
      <c r="B19" s="58" t="s">
        <v>72</v>
      </c>
      <c r="C19" s="21" t="s">
        <v>83</v>
      </c>
      <c r="D19" s="58" t="s">
        <v>85</v>
      </c>
      <c r="E19" s="70">
        <v>2</v>
      </c>
      <c r="F19" s="64" t="s">
        <v>63</v>
      </c>
      <c r="G19" s="44" t="str">
        <f t="shared" si="4"/>
        <v>Consultert l'onglet "dossier" présentant la borne intéractive chez Decathlon puis compléter l'annexe 5</v>
      </c>
      <c r="H19" s="61" t="s">
        <v>92</v>
      </c>
      <c r="I19" s="58" t="s">
        <v>90</v>
      </c>
      <c r="J19" s="44" t="str">
        <f t="shared" si="5"/>
        <v>Consultert l'onglet "dossier" présentant la borne intéractive chez Decathlon puis compléter l'annexe 5</v>
      </c>
      <c r="K19" s="61" t="s">
        <v>55</v>
      </c>
      <c r="L19" s="58" t="s">
        <v>56</v>
      </c>
      <c r="M19" s="44" t="str">
        <f t="shared" si="6"/>
        <v>Consultert l'onglet "dossier" présentant la borne intéractive chez Decathlon puis compléter l'annexe 5</v>
      </c>
      <c r="N19" s="61" t="s">
        <v>67</v>
      </c>
      <c r="O19" s="58" t="s">
        <v>66</v>
      </c>
      <c r="P19" s="58" t="s">
        <v>57</v>
      </c>
      <c r="Q19" s="44" t="str">
        <f t="shared" si="7"/>
        <v>Consultert l'onglet "dossier" présentant la borne intéractive chez Decathlon puis compléter l'annexe 5</v>
      </c>
      <c r="R19" s="61" t="s">
        <v>58</v>
      </c>
      <c r="S19" s="58" t="s">
        <v>97</v>
      </c>
      <c r="T19" s="58" t="s">
        <v>59</v>
      </c>
      <c r="U19" s="58" t="s">
        <v>68</v>
      </c>
    </row>
    <row r="20" spans="1:21" ht="28.5" customHeight="1" x14ac:dyDescent="0.25">
      <c r="A20" s="68"/>
      <c r="B20" s="59"/>
      <c r="C20" s="21" t="s">
        <v>88</v>
      </c>
      <c r="D20" s="59"/>
      <c r="E20" s="71"/>
      <c r="F20" s="65"/>
      <c r="G20" s="44" t="str">
        <f t="shared" si="4"/>
        <v>Compléter le formulaire de demande de carte de fidélité</v>
      </c>
      <c r="H20" s="62"/>
      <c r="I20" s="59"/>
      <c r="J20" s="44" t="str">
        <f t="shared" si="5"/>
        <v>Compléter le formulaire de demande de carte de fidélité</v>
      </c>
      <c r="K20" s="62"/>
      <c r="L20" s="59"/>
      <c r="M20" s="44" t="str">
        <f t="shared" si="6"/>
        <v>Compléter le formulaire de demande de carte de fidélité</v>
      </c>
      <c r="N20" s="62"/>
      <c r="O20" s="59"/>
      <c r="P20" s="59"/>
      <c r="Q20" s="44" t="str">
        <f t="shared" si="7"/>
        <v>Compléter le formulaire de demande de carte de fidélité</v>
      </c>
      <c r="R20" s="62"/>
      <c r="S20" s="59"/>
      <c r="T20" s="59"/>
      <c r="U20" s="59"/>
    </row>
    <row r="21" spans="1:21" ht="28.5" customHeight="1" x14ac:dyDescent="0.25">
      <c r="A21" s="68"/>
      <c r="B21" s="59"/>
      <c r="C21" s="21"/>
      <c r="D21" s="59"/>
      <c r="E21" s="71"/>
      <c r="F21" s="65"/>
      <c r="G21" s="44" t="str">
        <f t="shared" si="4"/>
        <v/>
      </c>
      <c r="H21" s="62"/>
      <c r="I21" s="59"/>
      <c r="J21" s="44" t="str">
        <f t="shared" si="5"/>
        <v/>
      </c>
      <c r="K21" s="62"/>
      <c r="L21" s="59"/>
      <c r="M21" s="44" t="str">
        <f t="shared" si="6"/>
        <v/>
      </c>
      <c r="N21" s="62"/>
      <c r="O21" s="59"/>
      <c r="P21" s="59"/>
      <c r="Q21" s="44" t="str">
        <f t="shared" si="7"/>
        <v/>
      </c>
      <c r="R21" s="62"/>
      <c r="S21" s="59"/>
      <c r="T21" s="59"/>
      <c r="U21" s="59"/>
    </row>
    <row r="22" spans="1:21" ht="18.75" customHeight="1" x14ac:dyDescent="0.25">
      <c r="A22" s="69"/>
      <c r="B22" s="60"/>
      <c r="C22" s="21"/>
      <c r="D22" s="60"/>
      <c r="E22" s="72"/>
      <c r="F22" s="66"/>
      <c r="G22" s="44" t="str">
        <f t="shared" si="4"/>
        <v/>
      </c>
      <c r="H22" s="63"/>
      <c r="I22" s="60"/>
      <c r="J22" s="44" t="str">
        <f t="shared" si="5"/>
        <v/>
      </c>
      <c r="K22" s="63"/>
      <c r="L22" s="60"/>
      <c r="M22" s="44" t="str">
        <f t="shared" si="6"/>
        <v/>
      </c>
      <c r="N22" s="63"/>
      <c r="O22" s="60"/>
      <c r="P22" s="60"/>
      <c r="Q22" s="44" t="str">
        <f t="shared" si="7"/>
        <v/>
      </c>
      <c r="R22" s="63"/>
      <c r="S22" s="60"/>
      <c r="T22" s="60"/>
      <c r="U22" s="60"/>
    </row>
    <row r="23" spans="1:21" ht="1.5" customHeight="1" x14ac:dyDescent="0.25"/>
    <row r="24" spans="1:21" ht="39" customHeight="1" x14ac:dyDescent="0.25">
      <c r="A24" s="67"/>
      <c r="B24" s="58" t="s">
        <v>73</v>
      </c>
      <c r="C24" s="21" t="s">
        <v>79</v>
      </c>
      <c r="D24" s="58" t="s">
        <v>103</v>
      </c>
      <c r="E24" s="73" t="s">
        <v>64</v>
      </c>
      <c r="F24" s="64"/>
      <c r="G24" s="44" t="str">
        <f t="shared" si="4"/>
        <v>Prendre connaissance de la vidéo puis répondre aux questions directement sur Edpuzzle</v>
      </c>
      <c r="H24" s="61" t="s">
        <v>89</v>
      </c>
      <c r="I24" s="58" t="s">
        <v>99</v>
      </c>
      <c r="J24" s="44" t="str">
        <f t="shared" ref="J24:J26" si="8">IF($C24="","",$C24)</f>
        <v>Prendre connaissance de la vidéo puis répondre aux questions directement sur Edpuzzle</v>
      </c>
      <c r="K24" s="61" t="s">
        <v>55</v>
      </c>
      <c r="L24" s="58" t="s">
        <v>56</v>
      </c>
      <c r="M24" s="44" t="str">
        <f t="shared" ref="M24:M26" si="9">IF($C24="","",$C24)</f>
        <v>Prendre connaissance de la vidéo puis répondre aux questions directement sur Edpuzzle</v>
      </c>
      <c r="N24" s="61" t="s">
        <v>67</v>
      </c>
      <c r="O24" s="58" t="s">
        <v>66</v>
      </c>
      <c r="P24" s="58" t="s">
        <v>57</v>
      </c>
      <c r="Q24" s="44" t="str">
        <f t="shared" ref="Q24:Q26" si="10">IF($C24="","",$C24)</f>
        <v>Prendre connaissance de la vidéo puis répondre aux questions directement sur Edpuzzle</v>
      </c>
      <c r="R24" s="61" t="s">
        <v>58</v>
      </c>
      <c r="S24" s="58" t="s">
        <v>98</v>
      </c>
      <c r="T24" s="58" t="s">
        <v>59</v>
      </c>
      <c r="U24" s="58" t="s">
        <v>68</v>
      </c>
    </row>
    <row r="25" spans="1:21" ht="28.5" customHeight="1" x14ac:dyDescent="0.25">
      <c r="A25" s="68"/>
      <c r="B25" s="59"/>
      <c r="C25" s="21" t="s">
        <v>80</v>
      </c>
      <c r="D25" s="59"/>
      <c r="E25" s="74"/>
      <c r="F25" s="65"/>
      <c r="G25" s="44" t="str">
        <f t="shared" si="4"/>
        <v>Consulter l'annexe 7 puis faire le travail demandé</v>
      </c>
      <c r="H25" s="62"/>
      <c r="I25" s="59"/>
      <c r="J25" s="44" t="str">
        <f t="shared" si="8"/>
        <v>Consulter l'annexe 7 puis faire le travail demandé</v>
      </c>
      <c r="K25" s="62"/>
      <c r="L25" s="59"/>
      <c r="M25" s="44" t="str">
        <f t="shared" si="9"/>
        <v>Consulter l'annexe 7 puis faire le travail demandé</v>
      </c>
      <c r="N25" s="62"/>
      <c r="O25" s="59"/>
      <c r="P25" s="59"/>
      <c r="Q25" s="44" t="str">
        <f t="shared" si="10"/>
        <v>Consulter l'annexe 7 puis faire le travail demandé</v>
      </c>
      <c r="R25" s="62"/>
      <c r="S25" s="59"/>
      <c r="T25" s="59"/>
      <c r="U25" s="59"/>
    </row>
    <row r="26" spans="1:21" ht="28.5" customHeight="1" x14ac:dyDescent="0.25">
      <c r="A26" s="68"/>
      <c r="B26" s="59"/>
      <c r="C26" s="21" t="s">
        <v>81</v>
      </c>
      <c r="D26" s="59"/>
      <c r="E26" s="74"/>
      <c r="F26" s="65"/>
      <c r="G26" s="44" t="str">
        <f t="shared" si="4"/>
        <v>Faire le quizz proposé sous Quizizz</v>
      </c>
      <c r="H26" s="62"/>
      <c r="I26" s="59"/>
      <c r="J26" s="44" t="str">
        <f t="shared" si="8"/>
        <v>Faire le quizz proposé sous Quizizz</v>
      </c>
      <c r="K26" s="62"/>
      <c r="L26" s="59"/>
      <c r="M26" s="44" t="str">
        <f t="shared" si="9"/>
        <v>Faire le quizz proposé sous Quizizz</v>
      </c>
      <c r="N26" s="62"/>
      <c r="O26" s="59"/>
      <c r="P26" s="59"/>
      <c r="Q26" s="44" t="str">
        <f t="shared" si="10"/>
        <v>Faire le quizz proposé sous Quizizz</v>
      </c>
      <c r="R26" s="62"/>
      <c r="S26" s="59"/>
      <c r="T26" s="59"/>
      <c r="U26" s="59"/>
    </row>
    <row r="27" spans="1:21" ht="28.5" customHeight="1" x14ac:dyDescent="0.25">
      <c r="A27" s="68"/>
      <c r="B27" s="59"/>
      <c r="C27" s="21"/>
      <c r="D27" s="59"/>
      <c r="E27" s="74"/>
      <c r="F27" s="65"/>
      <c r="G27" s="44" t="str">
        <f>IF($C27="","",$C27)</f>
        <v/>
      </c>
      <c r="H27" s="62"/>
      <c r="I27" s="59"/>
      <c r="J27" s="44"/>
      <c r="K27" s="62"/>
      <c r="L27" s="59"/>
      <c r="M27" s="44"/>
      <c r="N27" s="62"/>
      <c r="O27" s="59"/>
      <c r="P27" s="59"/>
      <c r="Q27" s="44"/>
      <c r="R27" s="62"/>
      <c r="S27" s="59"/>
      <c r="T27" s="59"/>
      <c r="U27" s="59"/>
    </row>
    <row r="28" spans="1:21" ht="34.9" customHeight="1" x14ac:dyDescent="0.25">
      <c r="A28" s="69"/>
      <c r="B28" s="60"/>
      <c r="C28" s="46"/>
      <c r="D28" s="63"/>
      <c r="E28" s="75"/>
      <c r="F28" s="66"/>
      <c r="G28" s="47" t="str">
        <f>IF($C28="","",$C28)</f>
        <v/>
      </c>
      <c r="H28" s="63"/>
      <c r="I28" s="60"/>
      <c r="J28" s="44" t="str">
        <f>IF($C27="","",$C27)</f>
        <v/>
      </c>
      <c r="K28" s="63"/>
      <c r="L28" s="60"/>
      <c r="M28" s="44" t="str">
        <f>IF($C27="","",$C27)</f>
        <v/>
      </c>
      <c r="N28" s="63"/>
      <c r="O28" s="60"/>
      <c r="P28" s="60"/>
      <c r="Q28" s="44" t="str">
        <f>IF($C27="","",$C27)</f>
        <v/>
      </c>
      <c r="R28" s="63"/>
      <c r="S28" s="60"/>
      <c r="T28" s="60"/>
      <c r="U28" s="60"/>
    </row>
    <row r="299" spans="54:54" x14ac:dyDescent="0.25">
      <c r="BB299" s="42" t="s">
        <v>22</v>
      </c>
    </row>
    <row r="300" spans="54:54" x14ac:dyDescent="0.25">
      <c r="BB300" s="43" t="s">
        <v>23</v>
      </c>
    </row>
  </sheetData>
  <sheetProtection selectLockedCells="1"/>
  <mergeCells count="113">
    <mergeCell ref="I8:I10"/>
    <mergeCell ref="J8:J10"/>
    <mergeCell ref="K8:K10"/>
    <mergeCell ref="L8:L10"/>
    <mergeCell ref="R4:U4"/>
    <mergeCell ref="R5:U5"/>
    <mergeCell ref="R6:U6"/>
    <mergeCell ref="N4:P4"/>
    <mergeCell ref="N5:P5"/>
    <mergeCell ref="F8:F10"/>
    <mergeCell ref="H4:I4"/>
    <mergeCell ref="K4:L4"/>
    <mergeCell ref="G1:I1"/>
    <mergeCell ref="H2:I2"/>
    <mergeCell ref="K2:L2"/>
    <mergeCell ref="H5:I5"/>
    <mergeCell ref="H6:I6"/>
    <mergeCell ref="K5:L5"/>
    <mergeCell ref="K6:L6"/>
    <mergeCell ref="J1:L1"/>
    <mergeCell ref="A1:F1"/>
    <mergeCell ref="E4:F6"/>
    <mergeCell ref="C4:D4"/>
    <mergeCell ref="C5:D5"/>
    <mergeCell ref="C6:D6"/>
    <mergeCell ref="C2:F2"/>
    <mergeCell ref="A8:A10"/>
    <mergeCell ref="B8:B10"/>
    <mergeCell ref="C8:C10"/>
    <mergeCell ref="D8:D10"/>
    <mergeCell ref="E8:E10"/>
    <mergeCell ref="G8:G10"/>
    <mergeCell ref="H8:H9"/>
    <mergeCell ref="U19:U22"/>
    <mergeCell ref="T11:T14"/>
    <mergeCell ref="T15:T18"/>
    <mergeCell ref="T19:T22"/>
    <mergeCell ref="S11:S14"/>
    <mergeCell ref="S15:S18"/>
    <mergeCell ref="S19:S22"/>
    <mergeCell ref="I11:I14"/>
    <mergeCell ref="E11:E14"/>
    <mergeCell ref="L11:L14"/>
    <mergeCell ref="K11:K14"/>
    <mergeCell ref="K15:K18"/>
    <mergeCell ref="K19:K22"/>
    <mergeCell ref="R19:R22"/>
    <mergeCell ref="P19:P22"/>
    <mergeCell ref="O11:O14"/>
    <mergeCell ref="O15:O18"/>
    <mergeCell ref="O19:O22"/>
    <mergeCell ref="H11:H14"/>
    <mergeCell ref="H15:H18"/>
    <mergeCell ref="H19:H22"/>
    <mergeCell ref="F11:F14"/>
    <mergeCell ref="F15:F18"/>
    <mergeCell ref="F19:F22"/>
    <mergeCell ref="Q1:U1"/>
    <mergeCell ref="M1:P1"/>
    <mergeCell ref="U11:U14"/>
    <mergeCell ref="U15:U18"/>
    <mergeCell ref="R11:R14"/>
    <mergeCell ref="R15:R18"/>
    <mergeCell ref="N11:N14"/>
    <mergeCell ref="N15:N18"/>
    <mergeCell ref="S9:S10"/>
    <mergeCell ref="U9:U10"/>
    <mergeCell ref="T9:T10"/>
    <mergeCell ref="R8:U8"/>
    <mergeCell ref="M8:M10"/>
    <mergeCell ref="N8:P8"/>
    <mergeCell ref="Q8:Q10"/>
    <mergeCell ref="N9:N10"/>
    <mergeCell ref="O9:O10"/>
    <mergeCell ref="N6:P6"/>
    <mergeCell ref="N2:P2"/>
    <mergeCell ref="R2:U2"/>
    <mergeCell ref="P9:P10"/>
    <mergeCell ref="R9:R10"/>
    <mergeCell ref="P11:P14"/>
    <mergeCell ref="P15:P18"/>
    <mergeCell ref="A11:A14"/>
    <mergeCell ref="E15:E18"/>
    <mergeCell ref="E19:E22"/>
    <mergeCell ref="B11:B14"/>
    <mergeCell ref="B15:B18"/>
    <mergeCell ref="D15:D18"/>
    <mergeCell ref="D11:D14"/>
    <mergeCell ref="A24:A28"/>
    <mergeCell ref="B24:B28"/>
    <mergeCell ref="D24:D28"/>
    <mergeCell ref="E24:E28"/>
    <mergeCell ref="F24:F28"/>
    <mergeCell ref="D19:D22"/>
    <mergeCell ref="N19:N22"/>
    <mergeCell ref="A15:A18"/>
    <mergeCell ref="A19:A22"/>
    <mergeCell ref="I19:I22"/>
    <mergeCell ref="I15:I18"/>
    <mergeCell ref="L15:L18"/>
    <mergeCell ref="L19:L22"/>
    <mergeCell ref="B19:B22"/>
    <mergeCell ref="U24:U28"/>
    <mergeCell ref="O24:O28"/>
    <mergeCell ref="P24:P28"/>
    <mergeCell ref="R24:R28"/>
    <mergeCell ref="S24:S28"/>
    <mergeCell ref="T24:T28"/>
    <mergeCell ref="H24:H28"/>
    <mergeCell ref="I24:I28"/>
    <mergeCell ref="K24:K28"/>
    <mergeCell ref="L24:L28"/>
    <mergeCell ref="N24:N28"/>
  </mergeCells>
  <hyperlinks>
    <hyperlink ref="H10" r:id="rId1" display="voir le guide académique du référentiel ICI       "/>
  </hyperlinks>
  <pageMargins left="0.47244094488188981" right="0.19685039370078741" top="0.39370078740157483" bottom="0.19685039370078741" header="0.31496062992125984" footer="0.31496062992125984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Aides et rappels</vt:lpstr>
      <vt:lpstr>Fiche construction scénario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BENHAMOU-EPAILLY</dc:creator>
  <cp:lastModifiedBy>Estelle BENHAMOU-EPAILLY</cp:lastModifiedBy>
  <cp:revision/>
  <cp:lastPrinted>2019-07-01T20:42:34Z</cp:lastPrinted>
  <dcterms:created xsi:type="dcterms:W3CDTF">2019-06-18T05:38:15Z</dcterms:created>
  <dcterms:modified xsi:type="dcterms:W3CDTF">2019-10-23T07:58:21Z</dcterms:modified>
</cp:coreProperties>
</file>