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1550"/>
  </bookViews>
  <sheets>
    <sheet name="RAPPORT d'activité" sheetId="3" r:id="rId1"/>
    <sheet name="REFERENTIEL et CT" sheetId="2" r:id="rId2"/>
  </sheets>
  <externalReferences>
    <externalReference r:id="rId3"/>
  </externalReferences>
  <definedNames>
    <definedName name="_xlnm._FilterDatabase" localSheetId="1" hidden="1">'REFERENTIEL et CT'!$A$3:$B$3</definedName>
    <definedName name="CodesCompétences">'[1]Référentiel professionnel'!$GQ$504:$GQ$3029</definedName>
    <definedName name="CompétencesRéférentiel">'RAPPORT d''activité'!#REF!</definedName>
    <definedName name="Compléxité">'RAPPORT d''activité'!$HA$511:$HA$515</definedName>
    <definedName name="Conditions">'RAPPORT d''activité'!$HA$501:$HA$504</definedName>
    <definedName name="ConditionsPart">'RAPPORT d''activité'!$HA$506:$HA$509</definedName>
    <definedName name="ContexteRéalisation">'RAPPORT d''activité'!$HA$498:$HA$499</definedName>
    <definedName name="CT">'RAPPORT d''activité'!$HC$489:$HC$500</definedName>
    <definedName name="Lieux">'RAPPORT d''activité'!$HA$489:$HA$496</definedName>
    <definedName name="ListeCompétences">'RAPPORT d''activité'!$HC$489:$HC$543</definedName>
    <definedName name="Note">'RAPPORT d''activité'!$HA$520:$HA$560</definedName>
    <definedName name="OuiNon">'RAPPORT d''activité'!$HA$517:$HA$518</definedName>
    <definedName name="Positionnements">'RAPPORT d''activité'!$HE$490:$HE$495</definedName>
  </definedNames>
  <calcPr calcId="145621"/>
</workbook>
</file>

<file path=xl/calcChain.xml><?xml version="1.0" encoding="utf-8"?>
<calcChain xmlns="http://schemas.openxmlformats.org/spreadsheetml/2006/main">
  <c r="HH490" i="3" l="1"/>
  <c r="HC605" i="3"/>
  <c r="HC606" i="3"/>
  <c r="HC607" i="3"/>
  <c r="HC608" i="3"/>
  <c r="HC609" i="3"/>
  <c r="HC610" i="3"/>
  <c r="HC611" i="3"/>
  <c r="HC612" i="3"/>
  <c r="HC613" i="3"/>
  <c r="HC614" i="3"/>
  <c r="HC615" i="3"/>
  <c r="HC616" i="3"/>
  <c r="HC617" i="3"/>
  <c r="HC618" i="3"/>
  <c r="HC619" i="3"/>
  <c r="HC620" i="3"/>
  <c r="HC621" i="3"/>
  <c r="HC622" i="3"/>
  <c r="HC623" i="3"/>
  <c r="HC624" i="3"/>
  <c r="HC625" i="3"/>
  <c r="HC626" i="3"/>
  <c r="HC627" i="3"/>
  <c r="HC628" i="3"/>
  <c r="HC629" i="3"/>
  <c r="HC630" i="3"/>
  <c r="HC631" i="3"/>
  <c r="HC632" i="3"/>
  <c r="HC633" i="3"/>
  <c r="HC634" i="3"/>
  <c r="HC635" i="3"/>
  <c r="HC636" i="3"/>
  <c r="HC637" i="3"/>
  <c r="HC638" i="3"/>
  <c r="HC639" i="3"/>
  <c r="HC640" i="3"/>
  <c r="HC641" i="3"/>
  <c r="HC642" i="3"/>
  <c r="HC643" i="3"/>
  <c r="HC644" i="3"/>
  <c r="HC645" i="3"/>
  <c r="HC646" i="3"/>
  <c r="HC647" i="3"/>
  <c r="HC648" i="3"/>
  <c r="HC649" i="3"/>
  <c r="HC650" i="3"/>
  <c r="HC651" i="3"/>
  <c r="HC652" i="3"/>
  <c r="HC653" i="3"/>
  <c r="HC654" i="3"/>
  <c r="HB505" i="3"/>
  <c r="HB506" i="3" s="1"/>
  <c r="HB507" i="3" s="1"/>
  <c r="HB508" i="3" s="1"/>
  <c r="HB509" i="3" s="1"/>
  <c r="HB510" i="3" s="1"/>
  <c r="HB511" i="3" s="1"/>
  <c r="HB512" i="3" s="1"/>
  <c r="HB513" i="3" s="1"/>
  <c r="HB514" i="3" s="1"/>
  <c r="HB515" i="3" s="1"/>
  <c r="HB516" i="3" s="1"/>
  <c r="HB517" i="3" s="1"/>
  <c r="HB518" i="3" s="1"/>
  <c r="HB519" i="3" s="1"/>
  <c r="HB520" i="3" s="1"/>
  <c r="HB521" i="3" s="1"/>
  <c r="HB522" i="3" s="1"/>
  <c r="HB523" i="3" s="1"/>
  <c r="HB524" i="3" s="1"/>
  <c r="HB525" i="3" s="1"/>
  <c r="HB526" i="3" s="1"/>
  <c r="HB527" i="3" s="1"/>
  <c r="HB528" i="3" s="1"/>
  <c r="HB529" i="3" s="1"/>
  <c r="HB530" i="3" s="1"/>
  <c r="HB531" i="3" s="1"/>
  <c r="HB532" i="3" s="1"/>
  <c r="HB533" i="3" s="1"/>
  <c r="HB534" i="3" s="1"/>
  <c r="HB535" i="3" s="1"/>
  <c r="HB536" i="3" s="1"/>
  <c r="HB537" i="3" s="1"/>
  <c r="HB538" i="3" s="1"/>
  <c r="HB539" i="3" s="1"/>
  <c r="HB540" i="3" s="1"/>
  <c r="HB541" i="3" s="1"/>
  <c r="HB542" i="3" s="1"/>
  <c r="HB543" i="3" s="1"/>
  <c r="HB544" i="3" s="1"/>
  <c r="HB545" i="3" s="1"/>
  <c r="HB546" i="3" s="1"/>
  <c r="HB547" i="3" s="1"/>
  <c r="HB548" i="3" s="1"/>
  <c r="HB549" i="3" s="1"/>
  <c r="HB550" i="3" s="1"/>
  <c r="HB551" i="3" s="1"/>
  <c r="HB552" i="3" s="1"/>
  <c r="HB553" i="3" s="1"/>
  <c r="HB554" i="3" s="1"/>
  <c r="HB555" i="3" s="1"/>
  <c r="HB556" i="3" s="1"/>
  <c r="HB557" i="3" s="1"/>
  <c r="HB558" i="3" s="1"/>
  <c r="HB559" i="3" s="1"/>
  <c r="HB560" i="3" s="1"/>
  <c r="HB561" i="3" s="1"/>
  <c r="HB562" i="3" s="1"/>
  <c r="HB563" i="3" s="1"/>
  <c r="HB564" i="3" s="1"/>
  <c r="HB565" i="3" s="1"/>
  <c r="HB566" i="3" s="1"/>
  <c r="HB567" i="3" s="1"/>
  <c r="HB568" i="3" s="1"/>
  <c r="HB569" i="3" s="1"/>
  <c r="HB570" i="3" s="1"/>
  <c r="HB571" i="3" s="1"/>
  <c r="HB572" i="3" s="1"/>
  <c r="HB573" i="3" s="1"/>
  <c r="HB574" i="3" s="1"/>
  <c r="HB575" i="3" s="1"/>
  <c r="HB576" i="3" s="1"/>
  <c r="HB577" i="3" s="1"/>
  <c r="HB578" i="3" s="1"/>
  <c r="HB579" i="3" s="1"/>
  <c r="HB580" i="3" s="1"/>
  <c r="HB581" i="3" s="1"/>
  <c r="HB582" i="3" s="1"/>
  <c r="HB583" i="3" s="1"/>
  <c r="HB584" i="3" s="1"/>
  <c r="HB585" i="3" s="1"/>
  <c r="HB586" i="3" s="1"/>
  <c r="HB587" i="3" s="1"/>
  <c r="HB588" i="3" s="1"/>
  <c r="HB589" i="3" s="1"/>
  <c r="HB590" i="3" s="1"/>
  <c r="HB591" i="3" s="1"/>
  <c r="HB592" i="3" s="1"/>
  <c r="HB593" i="3" s="1"/>
  <c r="HB594" i="3" s="1"/>
  <c r="HB595" i="3" s="1"/>
  <c r="HB596" i="3" s="1"/>
  <c r="HB597" i="3" s="1"/>
  <c r="HB598" i="3" s="1"/>
  <c r="HB599" i="3" s="1"/>
  <c r="HB600" i="3" s="1"/>
  <c r="HB601" i="3" s="1"/>
  <c r="HB602" i="3" s="1"/>
  <c r="HB603" i="3" s="1"/>
  <c r="HB604" i="3" s="1"/>
  <c r="HB605" i="3" s="1"/>
  <c r="HB606" i="3" s="1"/>
  <c r="HB607" i="3" s="1"/>
  <c r="HB608" i="3" s="1"/>
  <c r="HB609" i="3" s="1"/>
  <c r="HB610" i="3" s="1"/>
  <c r="HB611" i="3" s="1"/>
  <c r="HB612" i="3" s="1"/>
  <c r="HB613" i="3" s="1"/>
  <c r="HB614" i="3" s="1"/>
  <c r="HB615" i="3" s="1"/>
  <c r="HB616" i="3" s="1"/>
  <c r="HB617" i="3" s="1"/>
  <c r="HB618" i="3" s="1"/>
  <c r="HB619" i="3" s="1"/>
  <c r="HB620" i="3" s="1"/>
  <c r="HB621" i="3" s="1"/>
  <c r="HB622" i="3" s="1"/>
  <c r="HB623" i="3" s="1"/>
  <c r="HB624" i="3" s="1"/>
  <c r="HB625" i="3" s="1"/>
  <c r="HB626" i="3" s="1"/>
  <c r="HB627" i="3" s="1"/>
  <c r="HB628" i="3" s="1"/>
  <c r="HB629" i="3" s="1"/>
  <c r="HB630" i="3" s="1"/>
  <c r="HB631" i="3" s="1"/>
  <c r="HB632" i="3" s="1"/>
  <c r="HB633" i="3" s="1"/>
  <c r="HB634" i="3" s="1"/>
  <c r="HB635" i="3" s="1"/>
  <c r="HB636" i="3" s="1"/>
  <c r="HB637" i="3" s="1"/>
  <c r="HB638" i="3" s="1"/>
  <c r="HB639" i="3" s="1"/>
  <c r="HB640" i="3" s="1"/>
  <c r="HB641" i="3" s="1"/>
  <c r="HB642" i="3" s="1"/>
  <c r="HB643" i="3" s="1"/>
  <c r="HB644" i="3" s="1"/>
  <c r="HB645" i="3" s="1"/>
  <c r="HB646" i="3" s="1"/>
  <c r="HB647" i="3" s="1"/>
  <c r="HB648" i="3" s="1"/>
  <c r="HB649" i="3" s="1"/>
  <c r="HB650" i="3" s="1"/>
  <c r="HB651" i="3" s="1"/>
  <c r="HB652" i="3" s="1"/>
  <c r="HB653" i="3" s="1"/>
  <c r="HB654" i="3" s="1"/>
  <c r="F30" i="3"/>
  <c r="F31" i="3"/>
  <c r="F32" i="3"/>
  <c r="F29" i="3"/>
  <c r="H15" i="3"/>
  <c r="H16" i="3"/>
  <c r="H14" i="3"/>
  <c r="HC491" i="3"/>
  <c r="HC492" i="3"/>
  <c r="B96" i="3" s="1"/>
  <c r="HC493" i="3"/>
  <c r="HC494" i="3"/>
  <c r="HC495" i="3"/>
  <c r="HC496" i="3"/>
  <c r="B86" i="3" s="1"/>
  <c r="HC506" i="3"/>
  <c r="HC507" i="3"/>
  <c r="HC508" i="3"/>
  <c r="HC509" i="3"/>
  <c r="HC510" i="3"/>
  <c r="HC511" i="3"/>
  <c r="HC512" i="3"/>
  <c r="HC513" i="3"/>
  <c r="HC514" i="3"/>
  <c r="HC515" i="3"/>
  <c r="HC516" i="3"/>
  <c r="HC517" i="3"/>
  <c r="HC518" i="3"/>
  <c r="HC519" i="3"/>
  <c r="HC520" i="3"/>
  <c r="HC521" i="3"/>
  <c r="HC522" i="3"/>
  <c r="HC523" i="3"/>
  <c r="HC524" i="3"/>
  <c r="HC525" i="3"/>
  <c r="HC526" i="3"/>
  <c r="HC527" i="3"/>
  <c r="HC528" i="3"/>
  <c r="HC529" i="3"/>
  <c r="HC530" i="3"/>
  <c r="HC531" i="3"/>
  <c r="HC532" i="3"/>
  <c r="HC533" i="3"/>
  <c r="HC534" i="3"/>
  <c r="HC535" i="3"/>
  <c r="HC536" i="3"/>
  <c r="HC537" i="3"/>
  <c r="HC538" i="3"/>
  <c r="HC539" i="3"/>
  <c r="HC540" i="3"/>
  <c r="HC541" i="3"/>
  <c r="HC542" i="3"/>
  <c r="HC543" i="3"/>
  <c r="HC544" i="3"/>
  <c r="HC545" i="3"/>
  <c r="HC546" i="3"/>
  <c r="HC547" i="3"/>
  <c r="HC548" i="3"/>
  <c r="HC549" i="3"/>
  <c r="HC550" i="3"/>
  <c r="HC551" i="3"/>
  <c r="HC552" i="3"/>
  <c r="HC553" i="3"/>
  <c r="HC554" i="3"/>
  <c r="HC555" i="3"/>
  <c r="HC556" i="3"/>
  <c r="HC557" i="3"/>
  <c r="HC558" i="3"/>
  <c r="HC559" i="3"/>
  <c r="HC560" i="3"/>
  <c r="HC561" i="3"/>
  <c r="HC562" i="3"/>
  <c r="HC563" i="3"/>
  <c r="HC564" i="3"/>
  <c r="HC565" i="3"/>
  <c r="HC566" i="3"/>
  <c r="HC567" i="3"/>
  <c r="HC568" i="3"/>
  <c r="HC569" i="3"/>
  <c r="HC570" i="3"/>
  <c r="HC571" i="3"/>
  <c r="HC572" i="3"/>
  <c r="HC573" i="3"/>
  <c r="HC574" i="3"/>
  <c r="HC575" i="3"/>
  <c r="HC576" i="3"/>
  <c r="HC577" i="3"/>
  <c r="HC578" i="3"/>
  <c r="HC579" i="3"/>
  <c r="HC580" i="3"/>
  <c r="HC581" i="3"/>
  <c r="HC582" i="3"/>
  <c r="HC583" i="3"/>
  <c r="HC584" i="3"/>
  <c r="HC585" i="3"/>
  <c r="HC586" i="3"/>
  <c r="HC587" i="3"/>
  <c r="HC588" i="3"/>
  <c r="HC589" i="3"/>
  <c r="HC590" i="3"/>
  <c r="HC591" i="3"/>
  <c r="HC592" i="3"/>
  <c r="HC593" i="3"/>
  <c r="HC594" i="3"/>
  <c r="HC595" i="3"/>
  <c r="HC596" i="3"/>
  <c r="HC597" i="3"/>
  <c r="HC598" i="3"/>
  <c r="HC599" i="3"/>
  <c r="HC600" i="3"/>
  <c r="HC601" i="3"/>
  <c r="HC602" i="3"/>
  <c r="HC603" i="3"/>
  <c r="HC604" i="3"/>
  <c r="HC505" i="3"/>
  <c r="B98" i="3"/>
  <c r="HC497" i="3"/>
  <c r="B87" i="3" s="1"/>
  <c r="HC498" i="3"/>
  <c r="B88" i="3" s="1"/>
  <c r="HC499" i="3"/>
  <c r="B89" i="3" s="1"/>
  <c r="HC500" i="3"/>
  <c r="HC501" i="3"/>
  <c r="HC502" i="3"/>
  <c r="HC503" i="3"/>
  <c r="B101" i="3" s="1"/>
  <c r="HC490" i="3"/>
  <c r="B85" i="3" s="1"/>
  <c r="B99" i="3" l="1"/>
  <c r="B90" i="3"/>
  <c r="B100" i="3"/>
  <c r="B97" i="3"/>
  <c r="HJ495" i="3" l="1"/>
  <c r="HH491" i="3"/>
  <c r="HJ491" i="3" s="1"/>
  <c r="HH492" i="3"/>
  <c r="HH493" i="3"/>
  <c r="HH494" i="3"/>
  <c r="HJ496" i="3"/>
  <c r="HJ490" i="3"/>
  <c r="HJ487" i="3"/>
  <c r="HI487" i="3"/>
  <c r="HG492" i="3"/>
  <c r="HG493" i="3" s="1"/>
  <c r="HG494" i="3" s="1"/>
  <c r="HF491" i="3"/>
  <c r="HI491" i="3" l="1"/>
  <c r="HF492" i="3"/>
  <c r="HF493" i="3" s="1"/>
  <c r="HF494" i="3" s="1"/>
  <c r="HJ493" i="3"/>
  <c r="HI494" i="3"/>
  <c r="HJ492" i="3"/>
  <c r="HI492" i="3"/>
  <c r="HJ494" i="3"/>
  <c r="HI496" i="3"/>
  <c r="HI490" i="3"/>
  <c r="HK488" i="3"/>
  <c r="HI495" i="3"/>
  <c r="G33" i="3"/>
  <c r="J13" i="3"/>
  <c r="HI493" i="3" l="1"/>
  <c r="HI489" i="3" s="1"/>
  <c r="HJ489" i="3" s="1"/>
  <c r="HJ488" i="3" s="1"/>
  <c r="A6" i="3"/>
  <c r="A4" i="3"/>
  <c r="HI488" i="3" l="1"/>
  <c r="B109" i="3" s="1"/>
</calcChain>
</file>

<file path=xl/comments1.xml><?xml version="1.0" encoding="utf-8"?>
<comments xmlns="http://schemas.openxmlformats.org/spreadsheetml/2006/main">
  <authors>
    <author>Estelle BENHAMOU-EPAILLY</author>
  </authors>
  <commentList>
    <comment ref="H11" authorId="0">
      <text>
        <r>
          <rPr>
            <b/>
            <sz val="10"/>
            <color indexed="18"/>
            <rFont val="Arial"/>
            <family val="2"/>
          </rPr>
          <t>Utilisez à FLECHE de déroulement à droite</t>
        </r>
      </text>
    </comment>
    <comment ref="H12" authorId="0">
      <text>
        <r>
          <rPr>
            <b/>
            <sz val="10"/>
            <color indexed="18"/>
            <rFont val="Arial"/>
            <family val="2"/>
          </rPr>
          <t>Utilisez à FLECHE de déroulement à droite</t>
        </r>
      </text>
    </comment>
    <comment ref="B14" authorId="0">
      <text>
        <r>
          <rPr>
            <b/>
            <sz val="10"/>
            <color indexed="18"/>
            <rFont val="Arial"/>
            <family val="2"/>
          </rPr>
          <t>Utilisez la FLECHE de déroulement à droite</t>
        </r>
      </text>
    </comment>
    <comment ref="I14" authorId="0">
      <text>
        <r>
          <rPr>
            <b/>
            <sz val="10"/>
            <color indexed="18"/>
            <rFont val="Arial"/>
            <family val="2"/>
          </rPr>
          <t>Utilisez la FLECHE de déroulement à droite</t>
        </r>
      </text>
    </comment>
    <comment ref="B15" authorId="0">
      <text>
        <r>
          <rPr>
            <b/>
            <sz val="10"/>
            <color indexed="18"/>
            <rFont val="Arial"/>
            <family val="2"/>
          </rPr>
          <t>Utilisez la FLECHE de déroulement à droite</t>
        </r>
      </text>
    </comment>
    <comment ref="I15" authorId="0">
      <text>
        <r>
          <rPr>
            <b/>
            <sz val="10"/>
            <color indexed="18"/>
            <rFont val="Arial"/>
            <family val="2"/>
          </rPr>
          <t>Utilisez la FLECHE de déroulement à droite</t>
        </r>
      </text>
    </comment>
    <comment ref="B16" authorId="0">
      <text>
        <r>
          <rPr>
            <b/>
            <sz val="10"/>
            <color indexed="18"/>
            <rFont val="Arial"/>
            <family val="2"/>
          </rPr>
          <t>Utilisez la FLECHE de déroulement à droite</t>
        </r>
      </text>
    </comment>
    <comment ref="I16" authorId="0">
      <text>
        <r>
          <rPr>
            <b/>
            <sz val="10"/>
            <color indexed="18"/>
            <rFont val="Arial"/>
            <family val="2"/>
          </rPr>
          <t>Utilisez la FLECHE de déroulement à droite</t>
        </r>
      </text>
    </comment>
    <comment ref="B18"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19"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0"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1"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2"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4" authorId="0">
      <text>
        <r>
          <rPr>
            <b/>
            <sz val="10"/>
            <color indexed="18"/>
            <rFont val="Arial"/>
            <family val="2"/>
          </rPr>
          <t>Utilisez la FLECHE de déroulement à droite</t>
        </r>
      </text>
    </comment>
    <comment ref="B25" authorId="0">
      <text>
        <r>
          <rPr>
            <b/>
            <sz val="10"/>
            <color indexed="18"/>
            <rFont val="Arial"/>
            <family val="2"/>
          </rPr>
          <t>Utilisez la FLECHE de déroulement à droite</t>
        </r>
      </text>
    </comment>
    <comment ref="B26" authorId="0">
      <text>
        <r>
          <rPr>
            <b/>
            <sz val="10"/>
            <color indexed="18"/>
            <rFont val="Arial"/>
            <family val="2"/>
          </rPr>
          <t>Utilisez la FLECHE de déroulement à droite</t>
        </r>
      </text>
    </comment>
    <comment ref="B27" authorId="0">
      <text>
        <r>
          <rPr>
            <b/>
            <sz val="10"/>
            <color indexed="18"/>
            <rFont val="Arial"/>
            <family val="2"/>
          </rPr>
          <t>Utilisez la FLECHE de déroulement à droite</t>
        </r>
      </text>
    </comment>
    <comment ref="E29" authorId="0">
      <text>
        <r>
          <rPr>
            <b/>
            <sz val="10"/>
            <color indexed="18"/>
            <rFont val="Arial"/>
            <family val="2"/>
          </rPr>
          <t>Utilisez la FLECHE de déroulement à droite</t>
        </r>
      </text>
    </comment>
    <comment ref="E30" authorId="0">
      <text>
        <r>
          <rPr>
            <b/>
            <sz val="10"/>
            <color indexed="18"/>
            <rFont val="Arial"/>
            <family val="2"/>
          </rPr>
          <t>Utilisez la FLECHE de déroulement à droite</t>
        </r>
      </text>
    </comment>
    <comment ref="E31" authorId="0">
      <text>
        <r>
          <rPr>
            <b/>
            <sz val="10"/>
            <color indexed="18"/>
            <rFont val="Arial"/>
            <family val="2"/>
          </rPr>
          <t>Utilisez la FLECHE de déroulement à droite</t>
        </r>
      </text>
    </comment>
    <comment ref="E32" authorId="0">
      <text>
        <r>
          <rPr>
            <b/>
            <sz val="10"/>
            <color indexed="18"/>
            <rFont val="Arial"/>
            <family val="2"/>
          </rPr>
          <t>Utilisez la FLECHE de déroulement à droite</t>
        </r>
      </text>
    </comment>
    <comment ref="B38" authorId="0">
      <text>
        <r>
          <rPr>
            <b/>
            <sz val="10"/>
            <color indexed="18"/>
            <rFont val="Arial"/>
            <family val="2"/>
          </rPr>
          <t>Pour aller à la ligne : Alt+Entr
Ne numérotez pas vos réponses.
Rédigez-les en phrases courtes et construites.</t>
        </r>
      </text>
    </comment>
    <comment ref="B41" authorId="0">
      <text>
        <r>
          <rPr>
            <b/>
            <sz val="10"/>
            <color indexed="18"/>
            <rFont val="Arial"/>
            <family val="2"/>
          </rPr>
          <t>Pour aller à la ligne : Alt+Entr
Ne numérotez pas vos réponses.
Rédigez-les en phrases courtes et construites.</t>
        </r>
      </text>
    </comment>
    <comment ref="B45" authorId="0">
      <text>
        <r>
          <rPr>
            <b/>
            <sz val="10"/>
            <color indexed="18"/>
            <rFont val="Arial"/>
            <family val="2"/>
          </rPr>
          <t>Pour aller à la ligne : Alt+Entr
Ne numérotez pas vos réponses.
Rédigez-les en phrases courtes et construites.</t>
        </r>
      </text>
    </comment>
    <comment ref="B49" authorId="0">
      <text>
        <r>
          <rPr>
            <b/>
            <sz val="10"/>
            <color indexed="18"/>
            <rFont val="Arial"/>
            <family val="2"/>
          </rPr>
          <t>Pour aller à la ligne : Alt+Entr
Ne numérotez pas vos réponses.
Rédigez-les en phrases courtes et construites.</t>
        </r>
      </text>
    </comment>
    <comment ref="B52" authorId="0">
      <text>
        <r>
          <rPr>
            <b/>
            <sz val="10"/>
            <color indexed="18"/>
            <rFont val="Arial"/>
            <family val="2"/>
          </rPr>
          <t>Pour aller à la ligne : Alt+Entr
Ne numérotez pas vos réponses.
Rédigez-les en phrases courtes et construites.</t>
        </r>
      </text>
    </comment>
    <comment ref="B56" authorId="0">
      <text>
        <r>
          <rPr>
            <b/>
            <sz val="10"/>
            <color indexed="18"/>
            <rFont val="Arial"/>
            <family val="2"/>
          </rPr>
          <t>Pour aller à la ligne : Alt+Entr
Ne numérotez pas vos réponses.
Rédigez-les en phrases courtes et construites.</t>
        </r>
      </text>
    </comment>
    <comment ref="B59" authorId="0">
      <text>
        <r>
          <rPr>
            <b/>
            <sz val="10"/>
            <color indexed="18"/>
            <rFont val="Arial"/>
            <family val="2"/>
          </rPr>
          <t>Pour aller à la ligne : Alt+Entr
Ne numérotez pas vos réponses.
Rédigez-les en phrases courtes et construites.</t>
        </r>
      </text>
    </comment>
    <comment ref="B63" authorId="0">
      <text>
        <r>
          <rPr>
            <b/>
            <sz val="10"/>
            <color indexed="18"/>
            <rFont val="Arial"/>
            <family val="2"/>
          </rPr>
          <t>&gt; Pour aller à la ligne : Alt+Entr
&gt; Pour écrire une liste avec des tirets, DEBUTEZ votre texte PAR UNE APOSTROPHE (sinon Excel ne comprendra pas votre liste)</t>
        </r>
      </text>
    </comment>
    <comment ref="B67" authorId="0">
      <text>
        <r>
          <rPr>
            <b/>
            <sz val="10"/>
            <color indexed="18"/>
            <rFont val="Arial"/>
            <family val="2"/>
          </rPr>
          <t>&gt; Pour aller à la ligne : Alt+Entr
&gt; Pour écrire une liste avec des tirets, DEBUTEZ votre texte PAR UNE APOSTROPHE (sinon Excel ne comprendra pas votre liste)</t>
        </r>
      </text>
    </comment>
    <comment ref="B110" authorId="0">
      <text>
        <r>
          <rPr>
            <b/>
            <sz val="10"/>
            <color indexed="18"/>
            <rFont val="Arial"/>
            <family val="2"/>
          </rPr>
          <t>Pour aller à la ligne :
Alt+Entr</t>
        </r>
      </text>
    </comment>
  </commentList>
</comments>
</file>

<file path=xl/sharedStrings.xml><?xml version="1.0" encoding="utf-8"?>
<sst xmlns="http://schemas.openxmlformats.org/spreadsheetml/2006/main" count="443" uniqueCount="438">
  <si>
    <t>1.</t>
  </si>
  <si>
    <t>1.A.</t>
  </si>
  <si>
    <t>1.A.1.</t>
  </si>
  <si>
    <t>1.A.2.</t>
  </si>
  <si>
    <t>1.B.</t>
  </si>
  <si>
    <t>1.B.1.</t>
  </si>
  <si>
    <t>1.B.2.</t>
  </si>
  <si>
    <t>1.B.3.</t>
  </si>
  <si>
    <t>1.C.</t>
  </si>
  <si>
    <t>1.C.1.</t>
  </si>
  <si>
    <t>1.C.2.</t>
  </si>
  <si>
    <t>1.C.3.</t>
  </si>
  <si>
    <t>2.</t>
  </si>
  <si>
    <t>2.A.</t>
  </si>
  <si>
    <t>2.A.1.</t>
  </si>
  <si>
    <t>2.A.2.</t>
  </si>
  <si>
    <t>2.B.</t>
  </si>
  <si>
    <t>2.B.1.</t>
  </si>
  <si>
    <t>2.B.2.</t>
  </si>
  <si>
    <t>2.B.3.</t>
  </si>
  <si>
    <t>2.B.4.</t>
  </si>
  <si>
    <t>2.C.</t>
  </si>
  <si>
    <t>2.C.1.</t>
  </si>
  <si>
    <t>2.C.2.</t>
  </si>
  <si>
    <t>3.</t>
  </si>
  <si>
    <t>3.A.</t>
  </si>
  <si>
    <t>3.A.1.</t>
  </si>
  <si>
    <t>3.A.2.</t>
  </si>
  <si>
    <t>3.A.3.</t>
  </si>
  <si>
    <t>3.B.</t>
  </si>
  <si>
    <t>3.B.1.</t>
  </si>
  <si>
    <t>3.B.2.</t>
  </si>
  <si>
    <t>3.C.</t>
  </si>
  <si>
    <t>3.C.1.</t>
  </si>
  <si>
    <t>3.C.2.</t>
  </si>
  <si>
    <t>3.C.3.</t>
  </si>
  <si>
    <t>Prénom NOM :</t>
  </si>
  <si>
    <t>Classe :</t>
  </si>
  <si>
    <t>Titre du rapport
d'activité :</t>
  </si>
  <si>
    <t>TRAVAUX PRODUITS LORS DE CETTE ACTIVITE</t>
  </si>
  <si>
    <t>Etablissement de formation (lycée)</t>
  </si>
  <si>
    <t>PFMP</t>
  </si>
  <si>
    <t>Domicile</t>
  </si>
  <si>
    <t>Autonomie</t>
  </si>
  <si>
    <t>Travail de groupe</t>
  </si>
  <si>
    <t>Accompagné/aidé (d'un tuteur, d'un professeur, etc.)</t>
  </si>
  <si>
    <t>Observé</t>
  </si>
  <si>
    <t>Totalement</t>
  </si>
  <si>
    <t>Majoritairement</t>
  </si>
  <si>
    <t>Partiellement</t>
  </si>
  <si>
    <t>Minoritairement</t>
  </si>
  <si>
    <t>Multiplicité des ressources et documentations à traiter</t>
  </si>
  <si>
    <t>Multiplicité des opérations à effectuer et à planifier moi-même</t>
  </si>
  <si>
    <t>Technicité du process-métier (Technicité des compétences professionnelles spécifiques à mettre en œuvre)</t>
  </si>
  <si>
    <t>OUI</t>
  </si>
  <si>
    <t>NON</t>
  </si>
  <si>
    <t>Etablissement + PFMP</t>
  </si>
  <si>
    <t>Etablissement + Domicile</t>
  </si>
  <si>
    <t>PFMP + Domicile</t>
  </si>
  <si>
    <t>Autre</t>
  </si>
  <si>
    <t>Etablissement + PFMP + Domicile</t>
  </si>
  <si>
    <t>Combinaison de contraintes de délais (limités), de disponibilité des ressources (limitée), de priorité</t>
  </si>
  <si>
    <t>Modification de planing ?</t>
  </si>
  <si>
    <t>Ressources défaillantes ?</t>
  </si>
  <si>
    <t>Contraintes supplémentaires ?</t>
  </si>
  <si>
    <t>Autre ?</t>
  </si>
  <si>
    <t>C- CONTEXTE de réalisation :</t>
  </si>
  <si>
    <t>G- ALEAS EXTERNES en cours de réalisation :</t>
  </si>
  <si>
    <r>
      <t xml:space="preserve">DOCUMENTS, FICHIERS, URL UTILISES </t>
    </r>
    <r>
      <rPr>
        <b/>
        <i/>
        <sz val="9"/>
        <color theme="2"/>
        <rFont val="Arial"/>
        <family val="2"/>
      </rPr>
      <t>pour réaliser cette activité ET ce rapport d'activité</t>
    </r>
  </si>
  <si>
    <t>Liste des URL et/ou fichiers liées à cette activité (nom précis + format (Site internet, document Word, document papier…)) :</t>
  </si>
  <si>
    <t>EVALUATION DE L'ENSEIGNANT.E</t>
  </si>
  <si>
    <t>Novice / NA</t>
  </si>
  <si>
    <t>Débrouillard / CA</t>
  </si>
  <si>
    <t>Compétent / PA</t>
  </si>
  <si>
    <t>Non évalué</t>
  </si>
  <si>
    <t>COMPETENCES TRANSVERSALES mobilisées/développées</t>
  </si>
  <si>
    <t>20,0 / 20</t>
  </si>
  <si>
    <t>19,5 / 20</t>
  </si>
  <si>
    <t>19,0 / 20</t>
  </si>
  <si>
    <t>18,5 / 20</t>
  </si>
  <si>
    <t>18,0 / 20</t>
  </si>
  <si>
    <t>17,5 / 20</t>
  </si>
  <si>
    <t>17,0 / 20</t>
  </si>
  <si>
    <t>16,5 / 20</t>
  </si>
  <si>
    <t>16,0 / 20</t>
  </si>
  <si>
    <t>15,5 / 20</t>
  </si>
  <si>
    <t>15,0 / 20</t>
  </si>
  <si>
    <t>14,5 / 20</t>
  </si>
  <si>
    <t>14,0 / 20</t>
  </si>
  <si>
    <t>13,5 / 20</t>
  </si>
  <si>
    <t>13,0 / 20</t>
  </si>
  <si>
    <t>12,5 / 20</t>
  </si>
  <si>
    <t>12,0 / 20</t>
  </si>
  <si>
    <t>11,5 / 20</t>
  </si>
  <si>
    <t>11,0 / 20</t>
  </si>
  <si>
    <t>10,5 / 20</t>
  </si>
  <si>
    <t>10,0 / 20</t>
  </si>
  <si>
    <t>9,5 / 20</t>
  </si>
  <si>
    <t>9,0 / 20</t>
  </si>
  <si>
    <t>8,5 / 20</t>
  </si>
  <si>
    <t>8,0 / 20</t>
  </si>
  <si>
    <t>7,5 / 20</t>
  </si>
  <si>
    <t>7,0 / 20</t>
  </si>
  <si>
    <t>6,5 / 20</t>
  </si>
  <si>
    <t>6,0 / 20</t>
  </si>
  <si>
    <t>5,5 / 20</t>
  </si>
  <si>
    <t>5,0 / 20</t>
  </si>
  <si>
    <t>4,5 / 20</t>
  </si>
  <si>
    <t>4,0 / 20</t>
  </si>
  <si>
    <t>3,5 / 20</t>
  </si>
  <si>
    <t>3,0 / 20</t>
  </si>
  <si>
    <t>2,5 / 20</t>
  </si>
  <si>
    <t>2,0 / 20</t>
  </si>
  <si>
    <t>1,5 / 20</t>
  </si>
  <si>
    <t>1,0 / 20</t>
  </si>
  <si>
    <t>0,5 / 20</t>
  </si>
  <si>
    <t>0,0 / 20</t>
  </si>
  <si>
    <t>Min</t>
  </si>
  <si>
    <t>Max</t>
  </si>
  <si>
    <t>Nb positionnement</t>
  </si>
  <si>
    <t>Moyenne &gt;</t>
  </si>
  <si>
    <t>NB posi noté</t>
  </si>
  <si>
    <r>
      <t xml:space="preserve">COMPTE-RENDU DE L'ACTIVITE - </t>
    </r>
    <r>
      <rPr>
        <b/>
        <i/>
        <sz val="14"/>
        <color theme="2"/>
        <rFont val="Arial"/>
        <family val="2"/>
      </rPr>
      <t>Présentation, explication, analyse</t>
    </r>
  </si>
  <si>
    <r>
      <t xml:space="preserve">CONTEXTE DE L'ACTIVITE - </t>
    </r>
    <r>
      <rPr>
        <b/>
        <i/>
        <sz val="14"/>
        <color theme="2"/>
        <rFont val="Arial"/>
        <family val="2"/>
      </rPr>
      <t>Présentation</t>
    </r>
  </si>
  <si>
    <t>Les parties bleu clair ci-dessous sont à compléter</t>
  </si>
  <si>
    <t>SUR L'ACTIVITE PROFESSIONNELLE sujet de ce rapport</t>
  </si>
  <si>
    <r>
      <t xml:space="preserve">Lycée :   </t>
    </r>
    <r>
      <rPr>
        <b/>
        <sz val="1"/>
        <color rgb="FF002060"/>
        <rFont val="Arial"/>
        <family val="2"/>
      </rPr>
      <t>.</t>
    </r>
  </si>
  <si>
    <t>CT A.</t>
  </si>
  <si>
    <t>CT B.</t>
  </si>
  <si>
    <t>CT C.</t>
  </si>
  <si>
    <t>CT D.</t>
  </si>
  <si>
    <t>CT E.</t>
  </si>
  <si>
    <t>CT F.</t>
  </si>
  <si>
    <t>CT G.</t>
  </si>
  <si>
    <t>CT H.</t>
  </si>
  <si>
    <t>CT I.</t>
  </si>
  <si>
    <t>CT J.</t>
  </si>
  <si>
    <t>CT K.</t>
  </si>
  <si>
    <t>CT L.</t>
  </si>
  <si>
    <t>CT M.</t>
  </si>
  <si>
    <t>CT N.</t>
  </si>
  <si>
    <t xml:space="preserve"> Comprendre et respecter les demandes (inclus l'écoute active)</t>
  </si>
  <si>
    <t xml:space="preserve"> S'organiser et planifier son action</t>
  </si>
  <si>
    <t xml:space="preserve"> Rechercher l'information et l'exploiter</t>
  </si>
  <si>
    <t xml:space="preserve"> A l'écrit, s'exprimer avec la qualité rédactionnelle attendue</t>
  </si>
  <si>
    <t xml:space="preserve"> A l'oral, s'exprimer de façon professionnelle</t>
  </si>
  <si>
    <t xml:space="preserve"> Développer son agilité numérique</t>
  </si>
  <si>
    <t xml:space="preserve"> Adopter une communication non verbale appropriée</t>
  </si>
  <si>
    <t xml:space="preserve"> S'impliquer dans son action, dans une démarche active de progrès</t>
  </si>
  <si>
    <t xml:space="preserve"> Agir avec rigueur et produire des résultats fiables</t>
  </si>
  <si>
    <t xml:space="preserve"> S'intégrer de façon harmonieuse et constructive à l'équipe de travail</t>
  </si>
  <si>
    <t xml:space="preserve"> Respecter les délais impartis</t>
  </si>
  <si>
    <t xml:space="preserve"> Faire preuve d'adaptabilité</t>
  </si>
  <si>
    <t xml:space="preserve"> Restituer, expliciter, analyser son expérience (activité, projet…)</t>
  </si>
  <si>
    <t xml:space="preserve"> S'autoévaluer</t>
  </si>
  <si>
    <t>Proposition de</t>
  </si>
  <si>
    <r>
      <t xml:space="preserve">J'évalue </t>
    </r>
    <r>
      <rPr>
        <b/>
        <i/>
        <u/>
        <sz val="14"/>
        <color theme="1"/>
        <rFont val="Arial"/>
        <family val="2"/>
      </rPr>
      <t>mes progrès et mes acquis</t>
    </r>
    <r>
      <rPr>
        <b/>
        <i/>
        <sz val="14"/>
        <color theme="1"/>
        <rFont val="Arial"/>
        <family val="2"/>
      </rPr>
      <t xml:space="preserve"> </t>
    </r>
    <r>
      <rPr>
        <i/>
        <sz val="14"/>
        <color theme="1"/>
        <rFont val="Arial"/>
        <family val="2"/>
      </rPr>
      <t>sur les facultés/capacités suivantes</t>
    </r>
  </si>
  <si>
    <t>V</t>
  </si>
  <si>
    <r>
      <rPr>
        <sz val="16"/>
        <color theme="0"/>
        <rFont val="Arial"/>
        <family val="2"/>
      </rPr>
      <t xml:space="preserve">&gt; </t>
    </r>
    <r>
      <rPr>
        <i/>
        <sz val="16"/>
        <color theme="0"/>
        <rFont val="Arial"/>
        <family val="2"/>
      </rPr>
      <t>Détails sur les objectifs à viser dans ma progression</t>
    </r>
  </si>
  <si>
    <t>Je repère les consignes ou demandes-client. Selon le cas, je les lis (plusieurs fois) ou bien je les écoute activement avec une prise de notes efficace et une juste reformulation. Je n'entreprends mon action qu'après m'être assuré.e d'avoir parfaitement compris ces demandes.</t>
  </si>
  <si>
    <t>Je repère les outils et documents nécessaires à mon action. Je les range/organise de façon efficace sur mes espaces de travail matériels et numériques. J'ordonné/je planifie mes actions conformément aux consignes/demandes et à leur priorité respective. Je veille à ce que mes actions suivent une logique efficace et/ou une chronologie appropriée.</t>
  </si>
  <si>
    <t>Pour mes recherches d'informations, je repère les canaux et supports appropriés (support papier ou internet ou collaborateur interrogé ? sites correctement sélectionnés ? etc.). J’effectue un tri puis un classement de l’information adaptés aux objectifs. Je réinvestis l’information de façon constructive pour l’avancée de mes actions et de mes productions.</t>
  </si>
  <si>
    <t>A l’écrit, je m’exprime avec une syntaxe, une grammaire et une orthographe maîtrisées. Mes phrases sont courtes et mon propos clair. Mon registre de langage est approprié aux circonstances. La présentation de mes écrits est conforme aux normes professionnelles. Ma rapidité de rédaction est suffisante compte tenu des objectifs.</t>
  </si>
  <si>
    <t>A l’oral, je m’exprime et j’échange avec clarté et précision. Mon registre de langage est approprié aux circonstances. Ma diction, mon débit de paroles, le volume de ma voix et son ton (ex : voix "souriante") sont ajustés aux besoins de mes interlocuteurs. J’évite les expressions "parasites" ("heu"…).</t>
  </si>
  <si>
    <t>Sur les supports numériques, je m’attache à améliorer mes compétences, en mobilisant ma logique, ma concentration, ma mémoire et les ressources à ma disposition (tutoriels…). Je réussis à effectuer les actions souhaitées avec plus de rapidité, d’efficacité et de justesse que précédemment, voire j’atteins la maîtrise de ces actions.</t>
  </si>
  <si>
    <t>J’adapte avec à-propos ma gestuelle, l'expression de mon visage et de mon regard, le positionnement de mon corps. J’adapte mon apparence aux circonstances (tenue vestimentaire, coiffure, maquillage, rasage…).</t>
  </si>
  <si>
    <t>Je vérifie/veille à la qualité de mes actions/productions constamment. Pour cela, je prends en compte, de façon active, les recommandations, engagements, attentes, etc. Vis-à-vis de moi-même, je fais preuve de discipline et d’exigences appropriées face au regard des objectifs.</t>
  </si>
  <si>
    <t>En activités individuelles et de groupe, je respecte mes collaborateurs, leurs travaux, leurs opinions, leurs prises et temps de parole, les temps de silence nécessaires à leur travail. Dans le groupe, j’adopte un positionnement juste (ni effacé, ni dominant au détriment d’autrui). Je pratique l’écoute active et l’entraide. Je collabore efficacement aux actions communes. Je montre de la considération pour autrui et suis encourageant.e.</t>
  </si>
  <si>
    <t>Je m’organise et je veille à effectuer mes actions/productions dans une durée conforme à la commande reçue.</t>
  </si>
  <si>
    <t>Je suis à l’écoute des besoins, demandes et des remarques, j’observe et je prends en compte l’évolution de la situation. En fonction de ces paramètres, j’adapte mes actions, mes comportements et attitudes de façon constructive pour les finalités professionnelles. Le cas échéant, je sais me remettre en cause avec à-propos.</t>
  </si>
  <si>
    <t>Selon les circonstances, je résume, j’explique et/ou j’analyse avec justesse et clarté mon expérience, notamment ma démarche, mes difficultés rencontrées, mes points à améliorer, mes acquis à l'issue (etc.). Selon le cas, j’effectue ces restitutions et explicitations dans le cadre d'un compte-rendu écrit ou oral (destiné à mon supérieur hiérarchique, un client, un collaborateur).</t>
  </si>
  <si>
    <t>J’évalue avec justesse mon niveau atteint. Je le justifie avec pertinence et lucidité. J’envisage convenablement les actions d'amélioration qu’il me faut mettre en oeuvre.</t>
  </si>
  <si>
    <t>3.1. Qui vous a prescrit cette mission (nom, qualité) ?          3.2. Avec quels délais de réalisation ?          3.3. Les</t>
  </si>
  <si>
    <t>prescripteurs ont-ils fourni des consignes sur les conditions de réalisation (supports ? collaborateurs ? etc.) ?</t>
  </si>
  <si>
    <t xml:space="preserve"> 4.3. Avec quels outils (numériques et autres) ?</t>
  </si>
  <si>
    <t>6.1. Avez-vous réussi ce que les prescripteurs vous ont demandé ?</t>
  </si>
  <si>
    <t>5.1. Qu'avez-vous obtenu et/ou produit ?         5.2. Ces productions/résultats sont-ils personnels ou collectifs ?</t>
  </si>
  <si>
    <t xml:space="preserve">6.2. Sur quoi vous basez-vous pour dire cela ?      6.3. Comment le savez-vous (preuves) ? </t>
  </si>
  <si>
    <r>
      <rPr>
        <b/>
        <i/>
        <u/>
        <sz val="11"/>
        <color rgb="FF990033"/>
        <rFont val="Arial"/>
        <family val="2"/>
      </rPr>
      <t>Evaluation</t>
    </r>
    <r>
      <rPr>
        <b/>
        <i/>
        <sz val="11"/>
        <color rgb="FF990033"/>
        <rFont val="Arial"/>
        <family val="2"/>
      </rPr>
      <t xml:space="preserve"> :</t>
    </r>
    <r>
      <rPr>
        <sz val="10"/>
        <rFont val="Arial"/>
        <family val="2"/>
      </rPr>
      <t xml:space="preserve"> </t>
    </r>
    <r>
      <rPr>
        <b/>
        <i/>
        <u/>
        <sz val="10"/>
        <rFont val="Arial"/>
        <family val="2"/>
      </rPr>
      <t>Expert+ (E - excellent)</t>
    </r>
    <r>
      <rPr>
        <sz val="10"/>
        <rFont val="Arial"/>
        <family val="2"/>
      </rPr>
      <t xml:space="preserve"> =&gt; Travail de professionnel, bravo !   /  </t>
    </r>
    <r>
      <rPr>
        <b/>
        <i/>
        <sz val="10"/>
        <rFont val="Arial"/>
        <family val="2"/>
      </rPr>
      <t xml:space="preserve"> </t>
    </r>
    <r>
      <rPr>
        <b/>
        <i/>
        <u/>
        <sz val="10"/>
        <rFont val="Arial"/>
        <family val="2"/>
      </rPr>
      <t>Expert (A - acquis globalement)</t>
    </r>
    <r>
      <rPr>
        <sz val="10"/>
        <rFont val="Arial"/>
        <family val="2"/>
      </rPr>
      <t xml:space="preserve"> =&gt; Travail professionnel de qualité, bonne à très bonne réalisation =&gt; quelques détails à améliorer   /   </t>
    </r>
    <r>
      <rPr>
        <b/>
        <i/>
        <u/>
        <sz val="10"/>
        <rFont val="Arial"/>
        <family val="2"/>
      </rPr>
      <t>Compétent (PA - partiellement acquis)</t>
    </r>
    <r>
      <rPr>
        <sz val="10"/>
        <rFont val="Arial"/>
        <family val="2"/>
      </rPr>
      <t xml:space="preserve"> =&gt; Travail recevable sur un plan professionnel =&gt; Des points acquis mais d’autres restent à améliorer, ensemble en bonne voie   /   </t>
    </r>
    <r>
      <rPr>
        <b/>
        <i/>
        <u/>
        <sz val="10"/>
        <rFont val="Arial"/>
        <family val="2"/>
      </rPr>
      <t>Débrouillard (CA - en cours d'acquisition)</t>
    </r>
    <r>
      <rPr>
        <sz val="10"/>
        <rFont val="Arial"/>
        <family val="2"/>
      </rPr>
      <t xml:space="preserve"> =&gt; Début d'acquisition mais les insuffisances trop nombreuses pour être acceptables sur un plan professionnel =&gt; à retravailler et approfondir pour progresser   /   </t>
    </r>
    <r>
      <rPr>
        <b/>
        <i/>
        <u/>
        <sz val="10"/>
        <rFont val="Arial"/>
        <family val="2"/>
      </rPr>
      <t>Nocive (NA - non acquis)</t>
    </r>
    <r>
      <rPr>
        <sz val="10"/>
        <rFont val="Arial"/>
        <family val="2"/>
      </rPr>
      <t xml:space="preserve"> =&gt; Manquements trop nombreux (ou travail non fait), travail irrecevable sur un plan professionnel (ou non fait) =&gt; à retravailler entièrement en profondeur</t>
    </r>
  </si>
  <si>
    <t>Liste des documents produits lors de cette activité (nom précis + format (Word, document collaboratif, fiche Oxatis, Mail, etc.)) :</t>
  </si>
  <si>
    <r>
      <rPr>
        <sz val="12"/>
        <color theme="0"/>
        <rFont val="Arial Black"/>
        <family val="2"/>
      </rPr>
      <t>RAPPORT D'ACTIVITE PROFESSIONNELL</t>
    </r>
    <r>
      <rPr>
        <sz val="11"/>
        <color theme="0"/>
        <rFont val="Arial Black"/>
        <family val="2"/>
      </rPr>
      <t>E</t>
    </r>
    <r>
      <rPr>
        <sz val="11"/>
        <color theme="0"/>
        <rFont val="Arial"/>
        <family val="2"/>
      </rPr>
      <t xml:space="preserve"> - </t>
    </r>
    <r>
      <rPr>
        <b/>
        <i/>
        <sz val="11"/>
        <color theme="0"/>
        <rFont val="Arial"/>
        <family val="2"/>
      </rPr>
      <t>Présentation, explication, analyse</t>
    </r>
  </si>
  <si>
    <t>Des difficultés ou questions sur ce document ? Interrogez le forum d'Ecogest Grenoble (cliquez ICI) ou Tchap</t>
  </si>
  <si>
    <t>Auteure : Estelle BENHAMOU-EPAILLY - MAJ 26/09/20</t>
  </si>
  <si>
    <r>
      <rPr>
        <b/>
        <sz val="11"/>
        <rFont val="Arial"/>
        <family val="2"/>
      </rPr>
      <t>Positionnement final</t>
    </r>
    <r>
      <rPr>
        <b/>
        <sz val="10"/>
        <rFont val="Arial"/>
        <family val="2"/>
      </rPr>
      <t xml:space="preserve"> &gt;</t>
    </r>
  </si>
  <si>
    <t>Expert+ / E</t>
  </si>
  <si>
    <t>Expert / A</t>
  </si>
  <si>
    <t>soft skills et compétences transversales (CT)</t>
  </si>
  <si>
    <t>Tout au long de mes actions, je fournis des efforts, je me concentre et je m’investis pour remplir pleinement les objectifs (quantitatifs et qualitatifs) et pour développer mes compétences. Le cas échéant, je fais preuve d'initiatives et de curiosité constructives.</t>
  </si>
  <si>
    <t>SUR CE RAPPORT D'ACTIVITE (restitution, explicitation)</t>
  </si>
  <si>
    <t>Proposition de soft skills et compétences transversales (CT)</t>
  </si>
  <si>
    <t>1.3. Quand s'est déroulée cette activité ?       1.4. Avec quels collaborateurs ?</t>
  </si>
  <si>
    <t>1.1. Pour quelle organisation avez-vous travaillé (nom, ville) ?       1.2. Quel est votre poste de travail ?</t>
  </si>
  <si>
    <t>2.1. Que cherchiez-vous à faire ?     2.2. Pourquoi ?     2.3. Pour quels destinataires/bénéficiaires ?</t>
  </si>
  <si>
    <t>4.1. Quelle a été la liste de vos actions dans l'ordre de leur réalisation ?               4.2. A partir de quelles</t>
  </si>
  <si>
    <t>informations avez-vous travaillé ?</t>
  </si>
  <si>
    <t>Tâche(s) simple(s)</t>
  </si>
  <si>
    <r>
      <t xml:space="preserve">COMMENTAIRES : Bilan, Constats, Observations, Conseils... </t>
    </r>
    <r>
      <rPr>
        <b/>
        <i/>
        <sz val="6"/>
        <color rgb="FF3366FF"/>
        <rFont val="Arial"/>
        <family val="2"/>
      </rPr>
      <t>(plusieurs choix possibles - Enregistrement libre)</t>
    </r>
  </si>
  <si>
    <r>
      <t xml:space="preserve">Autres COMPETENCES mobilisées/développées </t>
    </r>
    <r>
      <rPr>
        <b/>
        <i/>
        <sz val="8"/>
        <color rgb="FF3366FF"/>
        <rFont val="Arial"/>
        <family val="2"/>
      </rPr>
      <t>(plusieurs choix possibles - Enregistrement libre)</t>
    </r>
  </si>
  <si>
    <r>
      <t xml:space="preserve">COMPETENCES du REFERENTIEL PROFESSIONNEL mobilisées/développées </t>
    </r>
    <r>
      <rPr>
        <b/>
        <i/>
        <sz val="6"/>
        <color rgb="FF3366FF"/>
        <rFont val="Arial"/>
        <family val="2"/>
      </rPr>
      <t>(plusieurs choix possibles)</t>
    </r>
  </si>
  <si>
    <r>
      <t xml:space="preserve">7- COMPETENCES mobilisées et degré de maîtrise :  </t>
    </r>
    <r>
      <rPr>
        <b/>
        <i/>
        <sz val="11"/>
        <color rgb="FF3366FF"/>
        <rFont val="Arial"/>
        <family val="2"/>
      </rPr>
      <t>2 questions</t>
    </r>
  </si>
  <si>
    <r>
      <t xml:space="preserve">6- ANALYSE de vos actions précédentes :  </t>
    </r>
    <r>
      <rPr>
        <b/>
        <i/>
        <sz val="9"/>
        <color rgb="FF3366FF"/>
        <rFont val="Arial"/>
        <family val="2"/>
      </rPr>
      <t>3 questions</t>
    </r>
  </si>
  <si>
    <r>
      <t xml:space="preserve">5- PRODUCTIONS résultant de </t>
    </r>
    <r>
      <rPr>
        <b/>
        <i/>
        <sz val="11"/>
        <rFont val="Arial"/>
        <family val="2"/>
      </rPr>
      <t>VOS</t>
    </r>
    <r>
      <rPr>
        <b/>
        <sz val="11"/>
        <rFont val="Arial"/>
        <family val="2"/>
      </rPr>
      <t xml:space="preserve"> actions dans le cadre de cette activité :  </t>
    </r>
    <r>
      <rPr>
        <b/>
        <i/>
        <sz val="9"/>
        <color rgb="FF3366FF"/>
        <rFont val="Arial"/>
        <family val="2"/>
      </rPr>
      <t>2 questions</t>
    </r>
  </si>
  <si>
    <r>
      <t xml:space="preserve">4- CONDITIONS DE REALISATION de l'activité professionnelle :  </t>
    </r>
    <r>
      <rPr>
        <b/>
        <i/>
        <sz val="9"/>
        <color rgb="FF3366FF"/>
        <rFont val="Arial"/>
        <family val="2"/>
      </rPr>
      <t>3 questions</t>
    </r>
  </si>
  <si>
    <r>
      <t xml:space="preserve">3- PRESCRIPTEUR(S) et PRESCIPTION(S) :  </t>
    </r>
    <r>
      <rPr>
        <b/>
        <i/>
        <sz val="9"/>
        <color rgb="FF3366FF"/>
        <rFont val="Arial"/>
        <family val="2"/>
      </rPr>
      <t>3 questions</t>
    </r>
  </si>
  <si>
    <r>
      <t xml:space="preserve">2 - OBJECTIF de cette activité professionnelle :  </t>
    </r>
    <r>
      <rPr>
        <b/>
        <i/>
        <sz val="9"/>
        <color rgb="FF3366FF"/>
        <rFont val="Arial"/>
        <family val="2"/>
      </rPr>
      <t>3 questions</t>
    </r>
  </si>
  <si>
    <r>
      <t xml:space="preserve">1 - CONTEXTE de réalisation de cette activité professionnelle :  </t>
    </r>
    <r>
      <rPr>
        <b/>
        <i/>
        <sz val="9"/>
        <color rgb="FF3366FF"/>
        <rFont val="Arial"/>
        <family val="2"/>
      </rPr>
      <t>4 questions</t>
    </r>
  </si>
  <si>
    <r>
      <t xml:space="preserve">F- COMPLEXITE de l'activité </t>
    </r>
    <r>
      <rPr>
        <b/>
        <i/>
        <sz val="7"/>
        <color rgb="FF3366FF"/>
        <rFont val="Arial"/>
        <family val="2"/>
      </rPr>
      <t>(1 à 4 choix possibles)</t>
    </r>
    <r>
      <rPr>
        <b/>
        <sz val="9"/>
        <rFont val="Arial"/>
        <family val="2"/>
      </rPr>
      <t xml:space="preserve"> :</t>
    </r>
  </si>
  <si>
    <r>
      <t xml:space="preserve">E- COMPETENCES référentiel et transversales mobilisées/développées </t>
    </r>
    <r>
      <rPr>
        <b/>
        <i/>
        <sz val="7"/>
        <color rgb="FF3366FF"/>
        <rFont val="Arial"/>
        <family val="2"/>
      </rPr>
      <t>(plusieurs choix possibles)</t>
    </r>
  </si>
  <si>
    <r>
      <t xml:space="preserve">D- CONDITIONS de réalisation </t>
    </r>
    <r>
      <rPr>
        <b/>
        <i/>
        <sz val="7"/>
        <color rgb="FF3366FF"/>
        <rFont val="Arial"/>
        <family val="2"/>
      </rPr>
      <t>(sélectionner plusieurs conditions s'il y a lieu)</t>
    </r>
    <r>
      <rPr>
        <b/>
        <sz val="9"/>
        <rFont val="Arial"/>
        <family val="2"/>
      </rPr>
      <t xml:space="preserve"> :</t>
    </r>
  </si>
  <si>
    <r>
      <t xml:space="preserve">B- LIEUX de réalisation de l'activité </t>
    </r>
    <r>
      <rPr>
        <b/>
        <i/>
        <sz val="7"/>
        <color rgb="FF3366FF"/>
        <rFont val="Arial"/>
        <family val="2"/>
      </rPr>
      <t>(et non de cette fiche)</t>
    </r>
    <r>
      <rPr>
        <b/>
        <sz val="9"/>
        <rFont val="Arial"/>
        <family val="2"/>
      </rPr>
      <t xml:space="preserve"> :</t>
    </r>
  </si>
  <si>
    <r>
      <t xml:space="preserve">A- DATES de début et de fin </t>
    </r>
    <r>
      <rPr>
        <b/>
        <i/>
        <sz val="7"/>
        <color rgb="FF3366FF"/>
        <rFont val="Arial"/>
        <family val="2"/>
      </rPr>
      <t>(à défaut, période)</t>
    </r>
    <r>
      <rPr>
        <b/>
        <sz val="9"/>
        <rFont val="Arial"/>
        <family val="2"/>
      </rPr>
      <t xml:space="preserve"> :</t>
    </r>
  </si>
  <si>
    <t>Contexte réel</t>
  </si>
  <si>
    <t>Contexte simulé</t>
  </si>
  <si>
    <t>7.1. Sur chaque compétence transversale ou disciplinaire que vous avez mobilisée (cf. § E), vous évaluez-vous novice, débrouillard, compétent ou expert ?            7.2. Qu'est-ce qui vous permet de l'affirmer ?</t>
  </si>
  <si>
    <t>1.A.3.</t>
  </si>
  <si>
    <t>1.B.4.</t>
  </si>
  <si>
    <t>1.B.5.</t>
  </si>
  <si>
    <t>1.B.6.</t>
  </si>
  <si>
    <t>1.B.7.</t>
  </si>
  <si>
    <t>1.B.8.</t>
  </si>
  <si>
    <t>1.B.9.</t>
  </si>
  <si>
    <t>1.B.10.</t>
  </si>
  <si>
    <t>1.B.11.</t>
  </si>
  <si>
    <t>1.B.12.</t>
  </si>
  <si>
    <t>1.B.13.</t>
  </si>
  <si>
    <t>1.B.14.</t>
  </si>
  <si>
    <t>2.D.</t>
  </si>
  <si>
    <t>2.D.1.</t>
  </si>
  <si>
    <t>2.D.2.</t>
  </si>
  <si>
    <t>2.D.3.</t>
  </si>
  <si>
    <t>2.D.4.</t>
  </si>
  <si>
    <t>2.D.5.</t>
  </si>
  <si>
    <t>3.A.4.</t>
  </si>
  <si>
    <t>3.B.3.</t>
  </si>
  <si>
    <t>3.B.4.</t>
  </si>
  <si>
    <t>3.B.5.</t>
  </si>
  <si>
    <t>3.B.6.</t>
  </si>
  <si>
    <t>3.C.4.</t>
  </si>
  <si>
    <t>4.</t>
  </si>
  <si>
    <t>4.A.</t>
  </si>
  <si>
    <t>4.A.1.</t>
  </si>
  <si>
    <t>4.A.2.</t>
  </si>
  <si>
    <t>4.A.3.</t>
  </si>
  <si>
    <t>4.A.4.</t>
  </si>
  <si>
    <t>4.A.5.</t>
  </si>
  <si>
    <t>4.A.6.</t>
  </si>
  <si>
    <t>4.A.7.</t>
  </si>
  <si>
    <t>4.A.8.</t>
  </si>
  <si>
    <t>4.A.9.</t>
  </si>
  <si>
    <t>4.A.10.</t>
  </si>
  <si>
    <t>4.A.11.</t>
  </si>
  <si>
    <t>4.A.12.</t>
  </si>
  <si>
    <t>4.A.13.</t>
  </si>
  <si>
    <t>4.A.14.</t>
  </si>
  <si>
    <t>4.B.</t>
  </si>
  <si>
    <t>4.B.1.</t>
  </si>
  <si>
    <t>4.B.2.</t>
  </si>
  <si>
    <t>4.B.3.</t>
  </si>
  <si>
    <t>4.B.4.</t>
  </si>
  <si>
    <t>4.B.5.</t>
  </si>
  <si>
    <t>4.B.6.</t>
  </si>
  <si>
    <t>4.B.7.</t>
  </si>
  <si>
    <t>4.B.8.</t>
  </si>
  <si>
    <t>4.B.9.</t>
  </si>
  <si>
    <t>4.B.10.</t>
  </si>
  <si>
    <t>4.B.11.</t>
  </si>
  <si>
    <t>4.C.</t>
  </si>
  <si>
    <t>4.C.1.</t>
  </si>
  <si>
    <t>4.C.2.</t>
  </si>
  <si>
    <t>4.C.3.</t>
  </si>
  <si>
    <t>4.C.4.</t>
  </si>
  <si>
    <t>4.C.5.</t>
  </si>
  <si>
    <t>4.C.6.</t>
  </si>
  <si>
    <t>4.C.7.</t>
  </si>
  <si>
    <t>4.C.8.</t>
  </si>
  <si>
    <t>4.C.9.</t>
  </si>
  <si>
    <t>5.</t>
  </si>
  <si>
    <t>5.A.</t>
  </si>
  <si>
    <t>5.A.1.</t>
  </si>
  <si>
    <t>5.A.2.</t>
  </si>
  <si>
    <t>5.A.3.</t>
  </si>
  <si>
    <t>5.B.</t>
  </si>
  <si>
    <t>5.B.1.</t>
  </si>
  <si>
    <t>5.B.2.</t>
  </si>
  <si>
    <t>5.B.3.</t>
  </si>
  <si>
    <t>5.B.4.</t>
  </si>
  <si>
    <t>5.C.</t>
  </si>
  <si>
    <t>5.C.1.</t>
  </si>
  <si>
    <t>5.C.2.</t>
  </si>
  <si>
    <t>5.C.3.</t>
  </si>
  <si>
    <t>5.C.4.</t>
  </si>
  <si>
    <t>5.C.5.</t>
  </si>
  <si>
    <t>5.C.6.</t>
  </si>
  <si>
    <t>5.C.7.</t>
  </si>
  <si>
    <t>5.C.8.</t>
  </si>
  <si>
    <t>5.C.9.</t>
  </si>
  <si>
    <t>5.D.</t>
  </si>
  <si>
    <t>5.D.1.</t>
  </si>
  <si>
    <t>5.D.2.</t>
  </si>
  <si>
    <t>5.D.3.</t>
  </si>
  <si>
    <t>5.D.4.</t>
  </si>
  <si>
    <t>5.D.5.</t>
  </si>
  <si>
    <t>5.D.6.</t>
  </si>
  <si>
    <t>5.D.7.</t>
  </si>
  <si>
    <t>5.D.8.</t>
  </si>
  <si>
    <t>5.E.</t>
  </si>
  <si>
    <t>5.E.1.</t>
  </si>
  <si>
    <t>Conseiller et vendre</t>
  </si>
  <si>
    <t>Assurer la veille commerciale</t>
  </si>
  <si>
    <t>Rechercher, hiérarchiser, exploiter et actualiser en continu les informations sur l’entreprise et son marché</t>
  </si>
  <si>
    <t>Maîtriser la technologie des produits</t>
  </si>
  <si>
    <t>Sélectionner les outils de recherche d’information les plus adaptés</t>
  </si>
  <si>
    <t>Réaliser la vente dans un cadre omnicanal</t>
  </si>
  <si>
    <t>Intégrer l’omnicanal dans le processus de vente</t>
  </si>
  <si>
    <t>Prendre contact avec le client</t>
  </si>
  <si>
    <t>S’adapter au contexte commercial et au comportement du client</t>
  </si>
  <si>
    <t>Découvrir, analyser et identifier le(s) besoin(s) du client, sa (ses) motivation(s) et ses freins éventuels</t>
  </si>
  <si>
    <t>Découvrir, analyser et reformuler les besoins du client</t>
  </si>
  <si>
    <t>Présenter l’entreprise et/ou ses produits et/ou ses services</t>
  </si>
  <si>
    <t>Conseiller le client en proposant la solution adaptée</t>
  </si>
  <si>
    <t>Argumenter</t>
  </si>
  <si>
    <t>Réaliser une démonstration le cas échéant</t>
  </si>
  <si>
    <t>Répondre aux objections du client</t>
  </si>
  <si>
    <t>Proposer les produits et/ou les services associés</t>
  </si>
  <si>
    <t>Détecter les opportunités de vente(s)additionnelle(s) et les concrétiser</t>
  </si>
  <si>
    <t>S’assurer de la disponibilité du produit</t>
  </si>
  <si>
    <t>Formaliser l’accord du client</t>
  </si>
  <si>
    <t>Assurer l’exécution de la vente</t>
  </si>
  <si>
    <t>Mettre en place les modalités de règlement et de livraison</t>
  </si>
  <si>
    <t>Rassurer le client sur son choix</t>
  </si>
  <si>
    <t>Prendre congé</t>
  </si>
  <si>
    <t>Suivre les ventes</t>
  </si>
  <si>
    <t>Assurer le suivi de la commande du produit et/ou du service</t>
  </si>
  <si>
    <t>Suivre l’évolution de la commande et éventuellement du règlement</t>
  </si>
  <si>
    <t>Informer le client des délais et des modalités de mise à disposition</t>
  </si>
  <si>
    <t>Mettre en œuvre le ou les services associés</t>
  </si>
  <si>
    <t>Sélectionner le cas échéant le prestataire le plus adapté</t>
  </si>
  <si>
    <t>Collecter et transmettre les informations au service de l’entreprise ou aux prestataires concernés</t>
  </si>
  <si>
    <t>Suivre l’exécution du ou des service(s) associé(s) et en rendre compte</t>
  </si>
  <si>
    <t>Effectuer le cas échéant les relances</t>
  </si>
  <si>
    <t>Traiter les retours et les réclamations du client</t>
  </si>
  <si>
    <t>Identifier le(s) problème(s) rencontré(s) par le client</t>
  </si>
  <si>
    <t>Proposer une solution adaptée en tenant compte des procédures de l’entreprise et de la règlementation</t>
  </si>
  <si>
    <t>S’assurer de la satisfaction du client</t>
  </si>
  <si>
    <t>Collecter les informations de satisfaction auprès des clients</t>
  </si>
  <si>
    <t>Mesurer et analyser la satisfaction du client</t>
  </si>
  <si>
    <t>Transmettre les informations sur la satisfaction du client</t>
  </si>
  <si>
    <t>Exploiter les informations recueillies à des fins d’amélioration</t>
  </si>
  <si>
    <t>Proposer des éléments de nature à améliorer la satisfaction client</t>
  </si>
  <si>
    <t>Fidéliser la clientèle et développer la relation client</t>
  </si>
  <si>
    <t>Traiter et exploiter l’information ou le contact client</t>
  </si>
  <si>
    <t>Traiter les messages et/ou les demandes des clients</t>
  </si>
  <si>
    <t>Recueillir, extraire, exploiter, synthétiser les données : a) de sources internes ; b) de sources externes</t>
  </si>
  <si>
    <t>Rendre compte des données appropriées</t>
  </si>
  <si>
    <t>Proposer des actions de fidélisation et/ou de développement de la RC en adéquation avec les données recueillies et l’orientation commerciale de l’entreprise</t>
  </si>
  <si>
    <t>Contribuer à des actions de fidélisation de la clientèle et de développement de la relation client</t>
  </si>
  <si>
    <t>Sélectionner et mettre en œuvre les outils de fidélisation et/ou de développement de la relation client de l’entreprise</t>
  </si>
  <si>
    <t>Concourir à la préparation et à l’organisation d’évènements et/ou d’opérations de fidélisation/développement de la relation client</t>
  </si>
  <si>
    <t>Participer à la mise en œuvre des évènements et/ou opérations de fidélisation/développement de la relation client</t>
  </si>
  <si>
    <t>Effectuer des ventes au rebond</t>
  </si>
  <si>
    <t>Réaliser les opérations de suivi post évènement</t>
  </si>
  <si>
    <t>Mobiliser les outils d’internet et les réseaux sociaux</t>
  </si>
  <si>
    <t>Évaluer les actions de fidélisation et de développement de la relation client</t>
  </si>
  <si>
    <t>Enrichir et actualiser le SIC</t>
  </si>
  <si>
    <t>Mesurer et analyser les résultats</t>
  </si>
  <si>
    <t>Rendre compte des actions et des résultats par écrit et/ou à l'oral</t>
  </si>
  <si>
    <t>Proposer des axes d’amélioration</t>
  </si>
  <si>
    <t>(opt 4A) Animer et gérer l’espace commercial</t>
  </si>
  <si>
    <t>(opt 4A) Assurer les opérations préalables à la vente</t>
  </si>
  <si>
    <t>(opt 4A) Établir les commandes des produits auprès de la centrale d’achats et/ou des fournisseurs indépendants sélectionnés avec la hiérarchie, en tenant compte des contraintes</t>
  </si>
  <si>
    <t>(opt 4A) Préparer les commandes des clients issues de l’omnicanal</t>
  </si>
  <si>
    <t>(opt 4A) Veiller à la gestion rigoureuse des stocks et au réapprovisionnement en tenant compte des règles de sécurité et d’hygiène</t>
  </si>
  <si>
    <t>(opt 4A) Réceptionner, contrôler et stocker les marchandises (quantitatif et qualitatif)</t>
  </si>
  <si>
    <t>(opt 4A) Respecter les règles de valorisation des déchets et réduire le gaspillage</t>
  </si>
  <si>
    <t>(opt 4A) Effectuer les relances et préparer les retours fournisseurs</t>
  </si>
  <si>
    <t>(opt 4A) Établir le prix en fonction de variables commerciales données</t>
  </si>
  <si>
    <t>(opt 4A) Étiqueter les produits et les sécuriser</t>
  </si>
  <si>
    <t>(opt 4A) Enrichir et exploiter le système d’information commercial</t>
  </si>
  <si>
    <t>(opt 4A) Comparer les résultats aux objectifs fixés et proposer des actions correctrices</t>
  </si>
  <si>
    <t>(opt 4A) Participer aux opérations d’inventaire</t>
  </si>
  <si>
    <t>(opt 4A) Identifier les invendus</t>
  </si>
  <si>
    <t>(opt 4A) Lutter contre la démarque</t>
  </si>
  <si>
    <t>(opt 4A) Gérer les retours et les échanges des clients</t>
  </si>
  <si>
    <t>(opt 4A) Rendre l’unité commerciale attractive et fonctionnelle</t>
  </si>
  <si>
    <t>(opt 4A) S’assurer de la disponibilité et de la qualité des produits</t>
  </si>
  <si>
    <t>(opt 4A) Implanter les produits selon une logique commerciale et/ou d’entreprise</t>
  </si>
  <si>
    <t>(opt 4A) Vérifier l’étiquetage, le balisage et la mise en valeur des produits</t>
  </si>
  <si>
    <t>(opt 4A) S’assurer de la bonne tenue et de la propreté du rayon</t>
  </si>
  <si>
    <t>(opt 4A) Accueillir, informer et orienter le client dans l’unité commerciale et à l’extérieur</t>
  </si>
  <si>
    <t>(opt 4A) Mettre en place la signalétique</t>
  </si>
  <si>
    <t>(opt 4A) Participer à l’agencement de la surface de vente</t>
  </si>
  <si>
    <t>(opt 4A) Aménager la vitrine et/ou le rayon</t>
  </si>
  <si>
    <t>(opt 4A) Mettre en scène l’offre et en optimiser la visibilité</t>
  </si>
  <si>
    <t>(opt 4A) Veiller au respect des règles d’hygiène et de sécurité</t>
  </si>
  <si>
    <t>(opt 4A) Valoriser l’offre sur les sites marchands et les réseaux sociaux</t>
  </si>
  <si>
    <t>(opt 4A) Développer la clientèle</t>
  </si>
  <si>
    <t>(opt 4A) Proposer des actions commerciales génératrices de trafic dans l’unité commerciale</t>
  </si>
  <si>
    <t>(opt 4A) Sélectionner les gammes de produits à mettre en avant en lien avec la stratégie de l’unité commerciale</t>
  </si>
  <si>
    <t>(opt 4A) Participer à la planification et à l’organisation des actions de promotion des marchandises</t>
  </si>
  <si>
    <t>(opt 4A) Démarcher une nouvelle clientèle</t>
  </si>
  <si>
    <t>(opt 4A) Communiquer sur l’événement</t>
  </si>
  <si>
    <t>(opt 4A) Recourir aux  sites marchands et aux réseaux sociaux</t>
  </si>
  <si>
    <t>(opt 4A) Inciter à l’achat par une action commerciale, le cas échéant interactive</t>
  </si>
  <si>
    <t>(opt 4A) Générer des contacts positifs/utiles</t>
  </si>
  <si>
    <t>(opt 4A) Participer à l’évaluation et à l’analyse des performances des actions commerciales</t>
  </si>
  <si>
    <t>(opt 4B) Prospecter et valoriser l’offre commerciale</t>
  </si>
  <si>
    <t>(opt 4B) Rechercher et analyser les informations à des fins d’exploitation</t>
  </si>
  <si>
    <t>(opt 4B) Identifier, au sein du SIC (système d’information commercial), les informations internes utiles à l’opération de prospection, les extraire et les analyser</t>
  </si>
  <si>
    <t>(opt 4B) Collecter, traiter et analyser les informations externes</t>
  </si>
  <si>
    <t>(opt 4B) Mettre à jour le système d’information commercial</t>
  </si>
  <si>
    <t>(opt 4B) Participer à la conception d’une opération de prospection</t>
  </si>
  <si>
    <t>(opt 4B) Définir la cible en cohérence avec la stratégie de l’organisation et des moyens alloués</t>
  </si>
  <si>
    <t>(opt 4B) Fixer les objectifs quantitatifs et qualitatifs de l’opération en fonction des moyens alloués</t>
  </si>
  <si>
    <t>(opt 4B) Déterminer la durée de l’opération en fonction des moyens alloués</t>
  </si>
  <si>
    <t>(opt 4B) Déterminer la ou les techniques de prospection adaptées aux objectifs du projet et aux moyens alloués</t>
  </si>
  <si>
    <t>(opt 4B) Mettre en œuvre une opération de prospection</t>
  </si>
  <si>
    <t>(opt 4B) Élaborer le plan de prospection et le plan de tournée</t>
  </si>
  <si>
    <t>(opt 4B) Construire et/ou mettre à jour le fichier prospects</t>
  </si>
  <si>
    <t>(opt 4B) Sélectionner et/ou concevoir des outils d’aide à la prospection et des supports de communication</t>
  </si>
  <si>
    <t>(opt 4B) Établir le contact avec le prospect dans des situations de prospection physique et/ou à distance</t>
  </si>
  <si>
    <t>(opt 4B) Identifier les besoins du prospect</t>
  </si>
  <si>
    <t>(opt 4B) Argumenter</t>
  </si>
  <si>
    <t>(opt 4B) Traiter les objections</t>
  </si>
  <si>
    <t>(opt 4B) Conclure</t>
  </si>
  <si>
    <t>(opt 4B) Prendre congé</t>
  </si>
  <si>
    <t>(opt 4B) Suivre et évaluer l’action de prospection</t>
  </si>
  <si>
    <t>(opt 4B) Traiter et exploiter les contacts obtenus lors d’une opération de prospection</t>
  </si>
  <si>
    <t>(opt 4B) Mettre à jour le fichier prospect et le système d’information mercatique</t>
  </si>
  <si>
    <t>(opt 4B) Qualifier les contacts</t>
  </si>
  <si>
    <t>(opt 4B) Définir les actions à mener auprès des contacts</t>
  </si>
  <si>
    <t>(opt 4B) Mesurer et analyser les résultats de l’opération de prospection et les écarts par rapport aux objectifs</t>
  </si>
  <si>
    <t>(opt 4B) Déterminer les causes des écarts</t>
  </si>
  <si>
    <t>(opt 4B) Proposer les actions correctives</t>
  </si>
  <si>
    <t>(opt 4B) Rendre compte de l’opération de prospection</t>
  </si>
  <si>
    <t>(opt 4B) Valoriser les produits et/ou les services</t>
  </si>
  <si>
    <t>(opt 4B) Mettre en valeur l’offre dans un salon, show-room, un espace de vente éphémère, chez le client, sur les sites marchands et sur les réseaux sociaux</t>
  </si>
  <si>
    <t>Compétences du référentiel</t>
  </si>
  <si>
    <t>Bacs Pro MCV options 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</si>
</sst>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name val="Arial"/>
      <family val="2"/>
    </font>
    <font>
      <b/>
      <sz val="18"/>
      <color theme="0"/>
      <name val="Arial"/>
      <family val="2"/>
    </font>
    <font>
      <b/>
      <sz val="11"/>
      <name val="Arial"/>
      <family val="2"/>
    </font>
    <font>
      <b/>
      <sz val="10"/>
      <name val="Arial"/>
      <family val="2"/>
    </font>
    <font>
      <b/>
      <sz val="16"/>
      <color rgb="FF0070C0"/>
      <name val="Arial"/>
      <family val="2"/>
    </font>
    <font>
      <sz val="11"/>
      <name val="Arial"/>
      <family val="2"/>
    </font>
    <font>
      <b/>
      <sz val="10"/>
      <color rgb="FFFF0000"/>
      <name val="Arial"/>
      <family val="2"/>
    </font>
    <font>
      <b/>
      <sz val="14"/>
      <name val="Arial"/>
      <family val="2"/>
    </font>
    <font>
      <b/>
      <sz val="9"/>
      <name val="Arial"/>
      <family val="2"/>
    </font>
    <font>
      <sz val="9"/>
      <name val="Arial"/>
      <family val="2"/>
    </font>
    <font>
      <b/>
      <i/>
      <sz val="10"/>
      <name val="Arial"/>
      <family val="2"/>
    </font>
    <font>
      <b/>
      <i/>
      <sz val="9"/>
      <name val="Arial"/>
      <family val="2"/>
    </font>
    <font>
      <b/>
      <i/>
      <sz val="8"/>
      <name val="Arial"/>
      <family val="2"/>
    </font>
    <font>
      <b/>
      <i/>
      <u/>
      <sz val="10"/>
      <name val="Arial"/>
      <family val="2"/>
    </font>
    <font>
      <b/>
      <sz val="8"/>
      <color theme="2"/>
      <name val="Arial"/>
      <family val="2"/>
    </font>
    <font>
      <b/>
      <sz val="12"/>
      <color theme="2"/>
      <name val="Arial"/>
      <family val="2"/>
    </font>
    <font>
      <b/>
      <sz val="14"/>
      <color theme="2"/>
      <name val="Arial"/>
      <family val="2"/>
    </font>
    <font>
      <b/>
      <i/>
      <sz val="9"/>
      <color theme="2"/>
      <name val="Arial"/>
      <family val="2"/>
    </font>
    <font>
      <b/>
      <i/>
      <sz val="11"/>
      <name val="Arial"/>
      <family val="2"/>
    </font>
    <font>
      <i/>
      <sz val="8"/>
      <color rgb="FF0070C0"/>
      <name val="Arial"/>
      <family val="2"/>
    </font>
    <font>
      <b/>
      <sz val="14"/>
      <color theme="1"/>
      <name val="Arial"/>
      <family val="2"/>
    </font>
    <font>
      <u/>
      <sz val="11"/>
      <color theme="10"/>
      <name val="Calibri"/>
      <family val="2"/>
      <scheme val="minor"/>
    </font>
    <font>
      <b/>
      <sz val="10"/>
      <color theme="0"/>
      <name val="Arial"/>
      <family val="2"/>
    </font>
    <font>
      <sz val="11"/>
      <color theme="0"/>
      <name val="Arial Black"/>
      <family val="2"/>
    </font>
    <font>
      <b/>
      <i/>
      <sz val="11"/>
      <color theme="0"/>
      <name val="Arial"/>
      <family val="2"/>
    </font>
    <font>
      <sz val="12"/>
      <color theme="0"/>
      <name val="Arial Black"/>
      <family val="2"/>
    </font>
    <font>
      <b/>
      <i/>
      <sz val="14"/>
      <color theme="2"/>
      <name val="Arial"/>
      <family val="2"/>
    </font>
    <font>
      <b/>
      <sz val="10"/>
      <color indexed="18"/>
      <name val="Arial"/>
      <family val="2"/>
    </font>
    <font>
      <sz val="9"/>
      <color rgb="FF002060"/>
      <name val="Arial"/>
      <family val="2"/>
    </font>
    <font>
      <sz val="7"/>
      <color rgb="FF002060"/>
      <name val="Arial"/>
      <family val="2"/>
    </font>
    <font>
      <sz val="8"/>
      <color rgb="FF002060"/>
      <name val="Arial"/>
      <family val="2"/>
    </font>
    <font>
      <b/>
      <sz val="10"/>
      <color indexed="81"/>
      <name val="Arial"/>
      <family val="2"/>
    </font>
    <font>
      <b/>
      <i/>
      <u/>
      <sz val="11"/>
      <color rgb="FF990033"/>
      <name val="Arial"/>
      <family val="2"/>
    </font>
    <font>
      <b/>
      <i/>
      <sz val="11"/>
      <color rgb="FF990033"/>
      <name val="Arial"/>
      <family val="2"/>
    </font>
    <font>
      <b/>
      <sz val="1"/>
      <color rgb="FF002060"/>
      <name val="Arial"/>
      <family val="2"/>
    </font>
    <font>
      <sz val="10"/>
      <color rgb="FF0066CC"/>
      <name val="Arial"/>
      <family val="2"/>
    </font>
    <font>
      <sz val="11"/>
      <color theme="1"/>
      <name val="Arial"/>
      <family val="2"/>
    </font>
    <font>
      <i/>
      <sz val="16"/>
      <color theme="0"/>
      <name val="Arial"/>
      <family val="2"/>
    </font>
    <font>
      <sz val="8"/>
      <color theme="1"/>
      <name val="Arial"/>
      <family val="2"/>
    </font>
    <font>
      <i/>
      <sz val="14"/>
      <color theme="1"/>
      <name val="Arial"/>
      <family val="2"/>
    </font>
    <font>
      <sz val="14"/>
      <color theme="1"/>
      <name val="Arial"/>
      <family val="2"/>
    </font>
    <font>
      <b/>
      <i/>
      <sz val="14"/>
      <color theme="1"/>
      <name val="Arial"/>
      <family val="2"/>
    </font>
    <font>
      <b/>
      <i/>
      <u/>
      <sz val="14"/>
      <color theme="1"/>
      <name val="Arial"/>
      <family val="2"/>
    </font>
    <font>
      <sz val="24"/>
      <color theme="1"/>
      <name val="Arial"/>
      <family val="2"/>
    </font>
    <font>
      <sz val="16"/>
      <color theme="0"/>
      <name val="Arial"/>
      <family val="2"/>
    </font>
    <font>
      <sz val="8"/>
      <color rgb="FF000000"/>
      <name val="Arial"/>
      <family val="2"/>
    </font>
    <font>
      <b/>
      <i/>
      <sz val="9"/>
      <color theme="1"/>
      <name val="Arial"/>
      <family val="2"/>
    </font>
    <font>
      <b/>
      <sz val="11"/>
      <color theme="1"/>
      <name val="Arial"/>
      <family val="2"/>
    </font>
    <font>
      <b/>
      <i/>
      <sz val="11"/>
      <color theme="1"/>
      <name val="Arial"/>
      <family val="2"/>
    </font>
    <font>
      <sz val="11"/>
      <color theme="0"/>
      <name val="Arial"/>
      <family val="2"/>
    </font>
    <font>
      <b/>
      <sz val="12"/>
      <color theme="0"/>
      <name val="Arial"/>
      <family val="2"/>
    </font>
    <font>
      <b/>
      <sz val="16"/>
      <color theme="0"/>
      <name val="Arial"/>
      <family val="2"/>
    </font>
    <font>
      <b/>
      <u/>
      <sz val="9"/>
      <color rgb="FFFF0000"/>
      <name val="Arial"/>
      <family val="2"/>
    </font>
    <font>
      <sz val="11"/>
      <color rgb="FF002060"/>
      <name val="Arial"/>
      <family val="2"/>
    </font>
    <font>
      <b/>
      <i/>
      <sz val="10"/>
      <color indexed="81"/>
      <name val="Arial"/>
      <family val="2"/>
    </font>
    <font>
      <b/>
      <i/>
      <u/>
      <sz val="10"/>
      <color indexed="81"/>
      <name val="Arial"/>
      <family val="2"/>
    </font>
    <font>
      <i/>
      <sz val="8"/>
      <color rgb="FF3366FF"/>
      <name val="Arial"/>
      <family val="2"/>
    </font>
    <font>
      <b/>
      <i/>
      <sz val="6"/>
      <color rgb="FF3366FF"/>
      <name val="Arial"/>
      <family val="2"/>
    </font>
    <font>
      <b/>
      <i/>
      <sz val="8"/>
      <color rgb="FF3366FF"/>
      <name val="Arial"/>
      <family val="2"/>
    </font>
    <font>
      <b/>
      <i/>
      <sz val="11"/>
      <color rgb="FF3366FF"/>
      <name val="Arial"/>
      <family val="2"/>
    </font>
    <font>
      <b/>
      <i/>
      <sz val="9"/>
      <color rgb="FF3366FF"/>
      <name val="Arial"/>
      <family val="2"/>
    </font>
    <font>
      <b/>
      <i/>
      <sz val="7"/>
      <color rgb="FF3366FF"/>
      <name val="Arial"/>
      <family val="2"/>
    </font>
    <font>
      <u/>
      <sz val="9"/>
      <color rgb="FF0000FF"/>
      <name val="Arial"/>
      <family val="2"/>
    </font>
    <font>
      <b/>
      <i/>
      <sz val="10"/>
      <color rgb="FF0066CC"/>
      <name val="Arial"/>
      <family val="2"/>
    </font>
  </fonts>
  <fills count="1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0066"/>
        <bgColor indexed="64"/>
      </patternFill>
    </fill>
    <fill>
      <patternFill patternType="solid">
        <fgColor theme="9" tint="0.39997558519241921"/>
        <bgColor indexed="64"/>
      </patternFill>
    </fill>
    <fill>
      <patternFill patternType="solid">
        <fgColor rgb="FF99003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3366FF"/>
        <bgColor indexed="64"/>
      </patternFill>
    </fill>
    <fill>
      <patternFill patternType="solid">
        <fgColor rgb="FF99CCFF"/>
        <bgColor indexed="64"/>
      </patternFill>
    </fill>
    <fill>
      <patternFill patternType="solid">
        <fgColor rgb="FF0000FF"/>
        <bgColor indexed="64"/>
      </patternFill>
    </fill>
  </fills>
  <borders count="68">
    <border>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indexed="64"/>
      </top>
      <bottom style="thin">
        <color theme="0" tint="-0.499984740745262"/>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34998626667073579"/>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style="thin">
        <color indexed="64"/>
      </bottom>
      <diagonal/>
    </border>
    <border>
      <left style="thick">
        <color indexed="64"/>
      </left>
      <right/>
      <top style="thin">
        <color theme="0" tint="-0.34998626667073579"/>
      </top>
      <bottom/>
      <diagonal/>
    </border>
    <border>
      <left/>
      <right/>
      <top style="thin">
        <color theme="0" tint="-0.34998626667073579"/>
      </top>
      <bottom style="thick">
        <color indexed="64"/>
      </bottom>
      <diagonal/>
    </border>
    <border>
      <left/>
      <right style="thick">
        <color indexed="64"/>
      </right>
      <top style="thin">
        <color theme="0" tint="-0.34998626667073579"/>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medium">
        <color indexed="64"/>
      </top>
      <bottom/>
      <diagonal/>
    </border>
    <border>
      <left style="thick">
        <color indexed="64"/>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
      <left/>
      <right style="thick">
        <color indexed="64"/>
      </right>
      <top style="medium">
        <color indexed="64"/>
      </top>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theme="0" tint="-0.34998626667073579"/>
      </top>
      <bottom/>
      <diagonal/>
    </border>
    <border>
      <left/>
      <right/>
      <top style="medium">
        <color indexed="64"/>
      </top>
      <bottom style="thick">
        <color theme="1"/>
      </bottom>
      <diagonal/>
    </border>
    <border>
      <left/>
      <right/>
      <top style="thin">
        <color theme="0" tint="-0.34998626667073579"/>
      </top>
      <bottom/>
      <diagonal/>
    </border>
    <border>
      <left/>
      <right style="thick">
        <color indexed="64"/>
      </right>
      <top style="thin">
        <color theme="0" tint="-0.34998626667073579"/>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92">
    <xf numFmtId="0" fontId="0" fillId="0" borderId="0" xfId="0"/>
    <xf numFmtId="0" fontId="1" fillId="0" borderId="0" xfId="0" applyFont="1" applyAlignment="1" applyProtection="1">
      <alignment horizontal="left" vertical="center" indent="1"/>
    </xf>
    <xf numFmtId="0" fontId="9" fillId="0" borderId="9" xfId="0" applyFont="1" applyFill="1" applyBorder="1" applyAlignment="1" applyProtection="1">
      <alignment vertical="center"/>
    </xf>
    <xf numFmtId="0" fontId="10" fillId="0" borderId="9" xfId="0" applyFont="1" applyFill="1" applyBorder="1" applyAlignment="1" applyProtection="1">
      <alignment vertical="center"/>
    </xf>
    <xf numFmtId="0" fontId="9" fillId="0" borderId="2" xfId="0" applyFont="1" applyFill="1" applyBorder="1" applyAlignment="1" applyProtection="1">
      <alignment vertical="center"/>
    </xf>
    <xf numFmtId="0" fontId="10" fillId="0" borderId="2"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0" xfId="0" quotePrefix="1" applyFont="1" applyFill="1" applyBorder="1" applyAlignment="1" applyProtection="1">
      <alignment vertical="center"/>
    </xf>
    <xf numFmtId="0" fontId="11" fillId="0" borderId="11" xfId="0" quotePrefix="1" applyFont="1" applyFill="1" applyBorder="1" applyAlignment="1" applyProtection="1">
      <alignment vertical="center"/>
    </xf>
    <xf numFmtId="0" fontId="11" fillId="0" borderId="12" xfId="0" applyFont="1" applyFill="1" applyBorder="1" applyAlignment="1" applyProtection="1">
      <alignment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 fillId="9" borderId="0" xfId="0" applyFont="1" applyFill="1" applyBorder="1" applyAlignment="1" applyProtection="1">
      <alignment horizontal="left" vertical="center"/>
      <protection locked="0"/>
    </xf>
    <xf numFmtId="0" fontId="6" fillId="3" borderId="10" xfId="0" applyFont="1" applyFill="1" applyBorder="1" applyAlignment="1" applyProtection="1">
      <alignment vertical="center"/>
    </xf>
    <xf numFmtId="0" fontId="1" fillId="9" borderId="15" xfId="0" applyFont="1" applyFill="1" applyBorder="1" applyAlignment="1" applyProtection="1">
      <alignment horizontal="left" vertical="center"/>
      <protection locked="0"/>
    </xf>
    <xf numFmtId="0" fontId="1" fillId="9" borderId="16" xfId="0" applyFont="1" applyFill="1" applyBorder="1" applyAlignment="1" applyProtection="1">
      <alignment horizontal="left" vertical="center"/>
      <protection locked="0"/>
    </xf>
    <xf numFmtId="0" fontId="6" fillId="3" borderId="17" xfId="0" applyFont="1" applyFill="1" applyBorder="1" applyAlignment="1" applyProtection="1">
      <alignment vertical="center"/>
    </xf>
    <xf numFmtId="0" fontId="3" fillId="3" borderId="13" xfId="0" applyFont="1" applyFill="1" applyBorder="1" applyAlignment="1" applyProtection="1">
      <alignment vertical="center"/>
    </xf>
    <xf numFmtId="0" fontId="6" fillId="3" borderId="13" xfId="0" applyFont="1" applyFill="1" applyBorder="1" applyAlignment="1" applyProtection="1">
      <alignment vertical="center"/>
    </xf>
    <xf numFmtId="0" fontId="1" fillId="9" borderId="22" xfId="0" applyFont="1" applyFill="1" applyBorder="1" applyAlignment="1" applyProtection="1">
      <alignment horizontal="left" vertical="center"/>
      <protection locked="0"/>
    </xf>
    <xf numFmtId="0" fontId="1" fillId="9" borderId="23" xfId="0" applyFont="1" applyFill="1" applyBorder="1" applyAlignment="1" applyProtection="1">
      <alignment horizontal="left" vertical="center"/>
      <protection locked="0"/>
    </xf>
    <xf numFmtId="0" fontId="1" fillId="9" borderId="24" xfId="0" applyFont="1" applyFill="1" applyBorder="1" applyAlignment="1" applyProtection="1">
      <alignment horizontal="left" vertical="center"/>
      <protection locked="0"/>
    </xf>
    <xf numFmtId="0" fontId="1" fillId="9" borderId="25" xfId="0" applyFont="1" applyFill="1" applyBorder="1" applyAlignment="1" applyProtection="1">
      <alignment horizontal="left" vertical="center"/>
      <protection locked="0"/>
    </xf>
    <xf numFmtId="0" fontId="10" fillId="0" borderId="18"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35"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39" xfId="0" applyFont="1" applyFill="1" applyBorder="1" applyAlignment="1" applyProtection="1">
      <alignment vertical="center"/>
    </xf>
    <xf numFmtId="0" fontId="3" fillId="0" borderId="35" xfId="0" applyFont="1" applyFill="1" applyBorder="1" applyAlignment="1" applyProtection="1">
      <alignment vertical="center"/>
    </xf>
    <xf numFmtId="0" fontId="6" fillId="0" borderId="36" xfId="0" applyFont="1" applyFill="1" applyBorder="1" applyAlignment="1" applyProtection="1">
      <alignment vertical="center"/>
    </xf>
    <xf numFmtId="0" fontId="23" fillId="2" borderId="7" xfId="0" applyFont="1" applyFill="1" applyBorder="1" applyAlignment="1" applyProtection="1">
      <alignment horizontal="right" vertical="center"/>
    </xf>
    <xf numFmtId="0" fontId="3" fillId="0" borderId="43" xfId="0" applyFont="1" applyFill="1" applyBorder="1" applyAlignment="1" applyProtection="1">
      <alignment vertical="center"/>
    </xf>
    <xf numFmtId="0" fontId="12" fillId="0" borderId="43" xfId="0" applyFont="1" applyFill="1" applyBorder="1" applyAlignment="1" applyProtection="1">
      <alignment vertical="center"/>
    </xf>
    <xf numFmtId="0" fontId="13" fillId="0" borderId="43" xfId="0" applyFont="1" applyFill="1" applyBorder="1" applyAlignment="1" applyProtection="1">
      <alignment vertical="center"/>
    </xf>
    <xf numFmtId="0" fontId="3" fillId="3" borderId="54" xfId="0" applyFont="1" applyFill="1" applyBorder="1" applyAlignment="1" applyProtection="1">
      <alignment vertical="center"/>
    </xf>
    <xf numFmtId="0" fontId="6" fillId="3" borderId="36" xfId="0" applyFont="1" applyFill="1" applyBorder="1" applyAlignment="1" applyProtection="1">
      <alignment vertical="center"/>
    </xf>
    <xf numFmtId="0" fontId="1" fillId="7" borderId="38" xfId="0" applyFon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6" fillId="3" borderId="57" xfId="0" applyFont="1" applyFill="1" applyBorder="1" applyAlignment="1" applyProtection="1">
      <alignment vertical="center"/>
    </xf>
    <xf numFmtId="0" fontId="1" fillId="7" borderId="58"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7" borderId="62" xfId="0" applyFont="1" applyFill="1" applyBorder="1" applyAlignment="1" applyProtection="1">
      <alignment horizontal="center" vertical="center"/>
      <protection locked="0"/>
    </xf>
    <xf numFmtId="0" fontId="3" fillId="7" borderId="58" xfId="0" applyFont="1" applyFill="1" applyBorder="1" applyAlignment="1" applyProtection="1">
      <alignment horizontal="center" vertical="center"/>
      <protection locked="0"/>
    </xf>
    <xf numFmtId="0" fontId="5" fillId="0" borderId="0" xfId="0" applyFont="1" applyAlignment="1">
      <alignment horizontal="center"/>
    </xf>
    <xf numFmtId="0" fontId="6" fillId="0" borderId="0" xfId="0" applyFont="1" applyFill="1" applyBorder="1" applyAlignment="1" applyProtection="1">
      <alignment horizontal="center" vertical="center" wrapText="1"/>
    </xf>
    <xf numFmtId="0" fontId="38" fillId="6" borderId="0" xfId="0" applyFont="1" applyFill="1" applyBorder="1" applyAlignment="1" applyProtection="1">
      <alignment horizontal="center" vertical="top" wrapText="1"/>
    </xf>
    <xf numFmtId="0" fontId="38" fillId="6" borderId="0" xfId="0" applyFont="1" applyFill="1" applyBorder="1" applyAlignment="1" applyProtection="1">
      <alignment horizontal="center" vertical="center" wrapText="1"/>
    </xf>
    <xf numFmtId="0" fontId="37" fillId="0" borderId="0" xfId="0" applyFont="1" applyAlignment="1" applyProtection="1">
      <alignment vertical="center"/>
    </xf>
    <xf numFmtId="0" fontId="37" fillId="6" borderId="0" xfId="0" applyFont="1" applyFill="1" applyAlignment="1" applyProtection="1">
      <alignment vertical="center"/>
    </xf>
    <xf numFmtId="0" fontId="39" fillId="0" borderId="0" xfId="0" applyFont="1" applyAlignment="1" applyProtection="1">
      <alignment vertical="center" wrapText="1"/>
    </xf>
    <xf numFmtId="0" fontId="37" fillId="0" borderId="4" xfId="0" applyFont="1" applyBorder="1" applyAlignment="1" applyProtection="1">
      <alignment horizontal="center" vertical="center"/>
    </xf>
    <xf numFmtId="0" fontId="37" fillId="0" borderId="4" xfId="0" applyFont="1" applyBorder="1" applyAlignment="1" applyProtection="1">
      <alignment vertical="center" wrapText="1"/>
    </xf>
    <xf numFmtId="0" fontId="46" fillId="0" borderId="4" xfId="0" applyFont="1" applyBorder="1" applyAlignment="1">
      <alignment vertical="center" wrapText="1"/>
    </xf>
    <xf numFmtId="0" fontId="37" fillId="0" borderId="0" xfId="0" applyFont="1" applyFill="1" applyBorder="1" applyAlignment="1" applyProtection="1">
      <alignment vertical="center"/>
    </xf>
    <xf numFmtId="0" fontId="37" fillId="0" borderId="44" xfId="0" applyFont="1" applyFill="1" applyBorder="1" applyAlignment="1" applyProtection="1">
      <alignment vertical="center"/>
    </xf>
    <xf numFmtId="0" fontId="37" fillId="0" borderId="33" xfId="0" applyFont="1" applyFill="1" applyBorder="1" applyAlignment="1" applyProtection="1">
      <alignment vertical="center"/>
    </xf>
    <xf numFmtId="0" fontId="37" fillId="0" borderId="10" xfId="0" quotePrefix="1" applyFont="1" applyFill="1" applyBorder="1" applyAlignment="1" applyProtection="1">
      <alignment vertical="center"/>
    </xf>
    <xf numFmtId="0" fontId="37" fillId="0" borderId="10" xfId="0" applyFont="1" applyFill="1" applyBorder="1" applyAlignment="1" applyProtection="1">
      <alignment vertical="center"/>
    </xf>
    <xf numFmtId="0" fontId="37" fillId="0" borderId="36" xfId="0" applyFont="1" applyFill="1" applyBorder="1" applyAlignment="1" applyProtection="1">
      <alignment vertical="center"/>
    </xf>
    <xf numFmtId="0" fontId="47" fillId="0" borderId="0" xfId="0" applyFont="1" applyFill="1" applyBorder="1" applyAlignment="1" applyProtection="1">
      <alignment vertical="center"/>
    </xf>
    <xf numFmtId="0" fontId="37" fillId="0" borderId="45" xfId="0" applyFont="1" applyFill="1" applyBorder="1" applyAlignment="1" applyProtection="1">
      <alignment vertical="center"/>
    </xf>
    <xf numFmtId="0" fontId="37" fillId="0" borderId="0" xfId="0" applyFont="1" applyFill="1" applyAlignment="1" applyProtection="1">
      <alignment vertical="center"/>
    </xf>
    <xf numFmtId="0" fontId="49" fillId="0" borderId="0" xfId="0" applyFont="1" applyFill="1" applyBorder="1" applyAlignment="1" applyProtection="1">
      <alignment vertical="center"/>
    </xf>
    <xf numFmtId="0" fontId="49" fillId="0" borderId="0" xfId="0" applyFont="1" applyBorder="1" applyAlignment="1" applyProtection="1">
      <alignment vertical="center"/>
    </xf>
    <xf numFmtId="0" fontId="37" fillId="0" borderId="0" xfId="0" applyFont="1"/>
    <xf numFmtId="0" fontId="51" fillId="2" borderId="6" xfId="0" applyFont="1" applyFill="1" applyBorder="1" applyAlignment="1" applyProtection="1">
      <alignment vertical="center"/>
    </xf>
    <xf numFmtId="0" fontId="52" fillId="2" borderId="7" xfId="0" applyFont="1" applyFill="1" applyBorder="1" applyAlignment="1" applyProtection="1">
      <alignment vertical="center"/>
    </xf>
    <xf numFmtId="0" fontId="53" fillId="0" borderId="10" xfId="0" applyFont="1" applyFill="1" applyBorder="1" applyAlignment="1" applyProtection="1">
      <alignment vertical="center"/>
    </xf>
    <xf numFmtId="0" fontId="37" fillId="0" borderId="37" xfId="0" applyFont="1" applyFill="1" applyBorder="1" applyAlignment="1" applyProtection="1">
      <alignment vertical="center"/>
    </xf>
    <xf numFmtId="0" fontId="37" fillId="0" borderId="39" xfId="0" applyFont="1" applyFill="1" applyBorder="1" applyAlignment="1" applyProtection="1">
      <alignment vertical="center"/>
    </xf>
    <xf numFmtId="0" fontId="37" fillId="0" borderId="40"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55" xfId="0" applyFont="1" applyFill="1" applyBorder="1" applyAlignment="1" applyProtection="1">
      <alignment vertical="center"/>
    </xf>
    <xf numFmtId="164" fontId="37" fillId="0" borderId="0" xfId="0" applyNumberFormat="1" applyFont="1"/>
    <xf numFmtId="0" fontId="37" fillId="0" borderId="45" xfId="0" applyFont="1" applyBorder="1" applyAlignment="1" applyProtection="1">
      <alignment vertical="center"/>
    </xf>
    <xf numFmtId="0" fontId="20" fillId="0" borderId="0" xfId="0" applyFont="1" applyAlignment="1" applyProtection="1">
      <alignment vertical="center"/>
    </xf>
    <xf numFmtId="0" fontId="37" fillId="0" borderId="14" xfId="0" applyFont="1" applyBorder="1"/>
    <xf numFmtId="0" fontId="37" fillId="0" borderId="4" xfId="0" applyFont="1" applyBorder="1" applyAlignment="1">
      <alignment horizontal="center"/>
    </xf>
    <xf numFmtId="0" fontId="37" fillId="0" borderId="4" xfId="0" applyFont="1" applyBorder="1" applyAlignment="1" applyProtection="1">
      <alignment vertical="center"/>
    </xf>
    <xf numFmtId="0" fontId="37" fillId="0" borderId="4" xfId="0" applyFont="1" applyBorder="1"/>
    <xf numFmtId="0" fontId="48" fillId="4" borderId="4" xfId="0" applyFont="1" applyFill="1" applyBorder="1" applyAlignment="1" applyProtection="1">
      <alignment vertical="center"/>
    </xf>
    <xf numFmtId="0" fontId="37" fillId="0" borderId="4" xfId="0" applyFont="1" applyFill="1" applyBorder="1" applyAlignment="1" applyProtection="1">
      <alignment vertical="center"/>
    </xf>
    <xf numFmtId="0" fontId="48" fillId="3" borderId="4" xfId="0" applyFont="1" applyFill="1" applyBorder="1" applyAlignment="1" applyProtection="1">
      <alignment vertical="center"/>
    </xf>
    <xf numFmtId="0" fontId="37" fillId="3" borderId="4" xfId="0" applyFont="1" applyFill="1" applyBorder="1" applyAlignment="1">
      <alignment horizontal="center"/>
    </xf>
    <xf numFmtId="0" fontId="48" fillId="5" borderId="4" xfId="0" applyFont="1" applyFill="1" applyBorder="1" applyAlignment="1">
      <alignment horizontal="center"/>
    </xf>
    <xf numFmtId="0" fontId="48" fillId="3" borderId="4" xfId="0" applyFont="1" applyFill="1" applyBorder="1"/>
    <xf numFmtId="0" fontId="37" fillId="0" borderId="14" xfId="0" applyFont="1" applyBorder="1" applyAlignment="1" applyProtection="1">
      <alignment vertical="center"/>
    </xf>
    <xf numFmtId="0" fontId="10" fillId="0" borderId="18" xfId="0" applyFont="1" applyFill="1" applyBorder="1" applyAlignment="1" applyProtection="1">
      <alignment horizontal="center" vertical="center"/>
    </xf>
    <xf numFmtId="0" fontId="10" fillId="0" borderId="64" xfId="0" applyFont="1" applyFill="1" applyBorder="1" applyAlignment="1" applyProtection="1">
      <alignment vertical="center"/>
    </xf>
    <xf numFmtId="0" fontId="37" fillId="0" borderId="64" xfId="0" applyFont="1" applyFill="1" applyBorder="1" applyAlignment="1" applyProtection="1">
      <alignment vertical="center"/>
    </xf>
    <xf numFmtId="0" fontId="37" fillId="0" borderId="28" xfId="0" applyFont="1" applyFill="1" applyBorder="1" applyAlignment="1" applyProtection="1">
      <alignment vertical="center"/>
    </xf>
    <xf numFmtId="0" fontId="7" fillId="0" borderId="28" xfId="0" applyFont="1" applyFill="1" applyBorder="1" applyAlignment="1" applyProtection="1">
      <alignment vertical="top"/>
    </xf>
    <xf numFmtId="0" fontId="29" fillId="10" borderId="18" xfId="0" applyFont="1" applyFill="1" applyBorder="1" applyAlignment="1" applyProtection="1">
      <alignment horizontal="center" vertical="center"/>
      <protection locked="0"/>
    </xf>
    <xf numFmtId="0" fontId="29" fillId="10" borderId="64" xfId="0" applyFont="1" applyFill="1" applyBorder="1" applyAlignment="1" applyProtection="1">
      <alignment horizontal="center" vertical="center"/>
      <protection locked="0"/>
    </xf>
    <xf numFmtId="0" fontId="37" fillId="5" borderId="4" xfId="0" applyFont="1" applyFill="1" applyBorder="1" applyAlignment="1" applyProtection="1">
      <alignment vertical="center"/>
    </xf>
    <xf numFmtId="0" fontId="37" fillId="11" borderId="4" xfId="0" applyFont="1" applyFill="1" applyBorder="1" applyAlignment="1" applyProtection="1">
      <alignment horizontal="center" vertical="center"/>
    </xf>
    <xf numFmtId="0" fontId="37" fillId="11" borderId="4" xfId="0" applyFont="1" applyFill="1" applyBorder="1" applyAlignment="1" applyProtection="1">
      <alignment vertical="center" wrapText="1"/>
    </xf>
    <xf numFmtId="0" fontId="46" fillId="11" borderId="4" xfId="0" applyFont="1" applyFill="1" applyBorder="1" applyAlignment="1">
      <alignment vertical="center" wrapText="1"/>
    </xf>
    <xf numFmtId="0" fontId="37" fillId="0" borderId="43" xfId="0" applyFont="1" applyFill="1" applyBorder="1" applyAlignment="1" applyProtection="1">
      <alignment vertical="center"/>
    </xf>
    <xf numFmtId="0" fontId="8" fillId="0" borderId="28" xfId="0" applyFont="1" applyFill="1" applyBorder="1" applyAlignment="1" applyProtection="1">
      <alignment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57" fillId="0" borderId="0" xfId="0" applyFont="1" applyAlignment="1" applyProtection="1">
      <alignment vertical="center"/>
    </xf>
    <xf numFmtId="0" fontId="50" fillId="2" borderId="0" xfId="0" applyFont="1" applyFill="1" applyAlignment="1" applyProtection="1">
      <alignment horizontal="center" vertical="center"/>
    </xf>
    <xf numFmtId="0" fontId="1" fillId="9" borderId="18" xfId="0" applyFont="1" applyFill="1" applyBorder="1" applyAlignment="1" applyProtection="1">
      <alignment horizontal="left" vertical="center"/>
      <protection locked="0"/>
    </xf>
    <xf numFmtId="0" fontId="1" fillId="9" borderId="20" xfId="0" applyFont="1" applyFill="1" applyBorder="1" applyAlignment="1" applyProtection="1">
      <alignment horizontal="left" vertical="center"/>
      <protection locked="0"/>
    </xf>
    <xf numFmtId="0" fontId="1" fillId="9" borderId="19" xfId="0" applyFont="1" applyFill="1" applyBorder="1" applyAlignment="1" applyProtection="1">
      <alignment horizontal="left" vertical="center"/>
      <protection locked="0"/>
    </xf>
    <xf numFmtId="0" fontId="1" fillId="9" borderId="21" xfId="0" applyFont="1" applyFill="1" applyBorder="1" applyAlignment="1" applyProtection="1">
      <alignment horizontal="left" vertical="center"/>
      <protection locked="0"/>
    </xf>
    <xf numFmtId="0" fontId="31" fillId="0" borderId="46" xfId="0" applyFont="1" applyFill="1" applyBorder="1" applyAlignment="1" applyProtection="1">
      <alignment horizontal="left" vertical="top" wrapText="1"/>
      <protection locked="0"/>
    </xf>
    <xf numFmtId="0" fontId="31" fillId="0" borderId="47" xfId="0" applyFont="1" applyFill="1" applyBorder="1" applyAlignment="1" applyProtection="1">
      <alignment horizontal="left" vertical="top" wrapText="1"/>
      <protection locked="0"/>
    </xf>
    <xf numFmtId="0" fontId="21" fillId="7" borderId="60"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61" xfId="0" applyFont="1" applyFill="1" applyBorder="1" applyAlignment="1" applyProtection="1">
      <alignment horizontal="center" vertical="center"/>
    </xf>
    <xf numFmtId="0" fontId="4" fillId="9" borderId="18" xfId="0" applyFont="1" applyFill="1" applyBorder="1" applyAlignment="1" applyProtection="1">
      <alignment horizontal="left" vertical="center"/>
    </xf>
    <xf numFmtId="0" fontId="4" fillId="9" borderId="20" xfId="0" applyFont="1" applyFill="1" applyBorder="1" applyAlignment="1" applyProtection="1">
      <alignment horizontal="left" vertical="center"/>
    </xf>
    <xf numFmtId="0" fontId="59" fillId="9" borderId="18" xfId="0" applyFont="1" applyFill="1" applyBorder="1" applyAlignment="1" applyProtection="1">
      <alignment horizontal="left" vertical="center"/>
    </xf>
    <xf numFmtId="0" fontId="59" fillId="9" borderId="20" xfId="0" applyFont="1" applyFill="1" applyBorder="1" applyAlignment="1" applyProtection="1">
      <alignment horizontal="left" vertical="center"/>
    </xf>
    <xf numFmtId="0" fontId="63" fillId="0" borderId="0" xfId="1" applyFont="1" applyBorder="1" applyAlignment="1" applyProtection="1">
      <alignment horizontal="center" vertical="center"/>
    </xf>
    <xf numFmtId="0" fontId="21" fillId="7" borderId="30" xfId="0" applyFont="1" applyFill="1" applyBorder="1" applyAlignment="1" applyProtection="1">
      <alignment horizontal="center" vertical="center"/>
    </xf>
    <xf numFmtId="0" fontId="21" fillId="7" borderId="31" xfId="0" applyFont="1" applyFill="1" applyBorder="1" applyAlignment="1" applyProtection="1">
      <alignment horizontal="center" vertical="center"/>
    </xf>
    <xf numFmtId="0" fontId="21" fillId="7" borderId="32" xfId="0" applyFont="1" applyFill="1" applyBorder="1" applyAlignment="1" applyProtection="1">
      <alignment horizontal="center" vertical="center"/>
    </xf>
    <xf numFmtId="0" fontId="52" fillId="8" borderId="27" xfId="0" applyFont="1" applyFill="1" applyBorder="1" applyAlignment="1" applyProtection="1">
      <alignment horizontal="center" vertical="center"/>
    </xf>
    <xf numFmtId="0" fontId="52" fillId="8" borderId="28" xfId="0" applyFont="1" applyFill="1" applyBorder="1" applyAlignment="1" applyProtection="1">
      <alignment horizontal="center" vertical="center"/>
    </xf>
    <xf numFmtId="0" fontId="52" fillId="8" borderId="29" xfId="0" applyFont="1" applyFill="1" applyBorder="1" applyAlignment="1" applyProtection="1">
      <alignment horizontal="center" vertical="center"/>
    </xf>
    <xf numFmtId="0" fontId="31" fillId="10" borderId="46" xfId="0" applyFont="1" applyFill="1" applyBorder="1" applyAlignment="1" applyProtection="1">
      <alignment horizontal="left" vertical="top" wrapText="1"/>
      <protection locked="0"/>
    </xf>
    <xf numFmtId="0" fontId="31" fillId="10" borderId="47"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xf>
    <xf numFmtId="0" fontId="16" fillId="12" borderId="31" xfId="0" applyFont="1" applyFill="1" applyBorder="1" applyAlignment="1" applyProtection="1">
      <alignment horizontal="center" vertical="center"/>
    </xf>
    <xf numFmtId="0" fontId="16" fillId="12" borderId="32" xfId="0" applyFont="1" applyFill="1" applyBorder="1" applyAlignment="1" applyProtection="1">
      <alignment horizontal="center" vertical="center"/>
    </xf>
    <xf numFmtId="0" fontId="1" fillId="3" borderId="48" xfId="0" applyFont="1" applyFill="1" applyBorder="1" applyAlignment="1" applyProtection="1">
      <alignment horizontal="left" vertical="center" wrapText="1"/>
    </xf>
    <xf numFmtId="0" fontId="1" fillId="3" borderId="49" xfId="0" applyFont="1" applyFill="1" applyBorder="1" applyAlignment="1" applyProtection="1">
      <alignment horizontal="left" vertical="center" wrapText="1"/>
    </xf>
    <xf numFmtId="0" fontId="1" fillId="3" borderId="50" xfId="0" applyFont="1" applyFill="1" applyBorder="1" applyAlignment="1" applyProtection="1">
      <alignment horizontal="left" vertical="center" wrapText="1"/>
    </xf>
    <xf numFmtId="0" fontId="17" fillId="12" borderId="30" xfId="0" applyFont="1" applyFill="1" applyBorder="1" applyAlignment="1" applyProtection="1">
      <alignment horizontal="center" vertical="center"/>
    </xf>
    <xf numFmtId="0" fontId="17" fillId="12" borderId="31"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0" fontId="31" fillId="10" borderId="9" xfId="0" applyFont="1" applyFill="1" applyBorder="1" applyAlignment="1" applyProtection="1">
      <alignment horizontal="left" vertical="top" wrapText="1"/>
      <protection locked="0"/>
    </xf>
    <xf numFmtId="0" fontId="31" fillId="10" borderId="34"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wrapText="1"/>
    </xf>
    <xf numFmtId="0" fontId="16" fillId="12" borderId="3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31" fillId="10" borderId="0" xfId="0" applyFont="1" applyFill="1" applyBorder="1" applyAlignment="1" applyProtection="1">
      <alignment horizontal="left" vertical="top" wrapText="1"/>
      <protection locked="0"/>
    </xf>
    <xf numFmtId="0" fontId="31" fillId="10" borderId="44" xfId="0" applyFont="1" applyFill="1" applyBorder="1" applyAlignment="1" applyProtection="1">
      <alignment horizontal="left" vertical="top" wrapText="1"/>
      <protection locked="0"/>
    </xf>
    <xf numFmtId="0" fontId="30" fillId="10" borderId="18" xfId="0" applyFont="1" applyFill="1" applyBorder="1" applyAlignment="1" applyProtection="1">
      <alignment horizontal="left" vertical="center"/>
      <protection locked="0"/>
    </xf>
    <xf numFmtId="0" fontId="30" fillId="10" borderId="38" xfId="0" applyFont="1" applyFill="1" applyBorder="1" applyAlignment="1" applyProtection="1">
      <alignment horizontal="left" vertical="center"/>
      <protection locked="0"/>
    </xf>
    <xf numFmtId="0" fontId="30" fillId="10" borderId="26" xfId="0" applyFont="1" applyFill="1" applyBorder="1" applyAlignment="1" applyProtection="1">
      <alignment horizontal="left" vertical="center"/>
      <protection locked="0"/>
    </xf>
    <xf numFmtId="0" fontId="30" fillId="10" borderId="65" xfId="0" applyFont="1" applyFill="1" applyBorder="1" applyAlignment="1" applyProtection="1">
      <alignment horizontal="left" vertical="center"/>
      <protection locked="0"/>
    </xf>
    <xf numFmtId="0" fontId="29" fillId="10" borderId="18" xfId="0" applyFont="1" applyFill="1" applyBorder="1" applyAlignment="1" applyProtection="1">
      <alignment horizontal="left" vertical="center"/>
      <protection locked="0"/>
    </xf>
    <xf numFmtId="0" fontId="29" fillId="10" borderId="38" xfId="0" applyFont="1" applyFill="1" applyBorder="1" applyAlignment="1" applyProtection="1">
      <alignment horizontal="left" vertical="center"/>
      <protection locked="0"/>
    </xf>
    <xf numFmtId="0" fontId="29" fillId="10" borderId="26" xfId="0" applyFont="1" applyFill="1" applyBorder="1" applyAlignment="1" applyProtection="1">
      <alignment horizontal="left" vertical="center"/>
      <protection locked="0"/>
    </xf>
    <xf numFmtId="0" fontId="29" fillId="10" borderId="65" xfId="0" applyFont="1" applyFill="1" applyBorder="1" applyAlignment="1" applyProtection="1">
      <alignment horizontal="left" vertical="center"/>
      <protection locked="0"/>
    </xf>
    <xf numFmtId="0" fontId="54" fillId="10" borderId="18" xfId="0" applyFont="1" applyFill="1" applyBorder="1" applyAlignment="1" applyProtection="1">
      <alignment horizontal="left" vertical="center"/>
      <protection locked="0"/>
    </xf>
    <xf numFmtId="0" fontId="54" fillId="10" borderId="38" xfId="0" applyFont="1" applyFill="1" applyBorder="1" applyAlignment="1" applyProtection="1">
      <alignment horizontal="left" vertical="center"/>
      <protection locked="0"/>
    </xf>
    <xf numFmtId="0" fontId="31" fillId="10" borderId="41" xfId="0" applyFont="1" applyFill="1" applyBorder="1" applyAlignment="1" applyProtection="1">
      <alignment horizontal="left" vertical="center"/>
      <protection locked="0"/>
    </xf>
    <xf numFmtId="0" fontId="31" fillId="10" borderId="42" xfId="0" applyFont="1" applyFill="1" applyBorder="1" applyAlignment="1" applyProtection="1">
      <alignment horizontal="left" vertical="center"/>
      <protection locked="0"/>
    </xf>
    <xf numFmtId="0" fontId="7" fillId="0" borderId="7" xfId="0" applyFont="1" applyBorder="1" applyAlignment="1" applyProtection="1">
      <alignment horizontal="center" vertical="center"/>
    </xf>
    <xf numFmtId="0" fontId="7" fillId="0" borderId="6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7" fillId="0" borderId="5" xfId="0" applyFont="1" applyBorder="1" applyAlignment="1" applyProtection="1">
      <alignment horizontal="center" vertical="center"/>
    </xf>
    <xf numFmtId="0" fontId="2" fillId="14" borderId="7"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52" fillId="14" borderId="7" xfId="0" applyFont="1" applyFill="1" applyBorder="1" applyAlignment="1" applyProtection="1">
      <alignment horizontal="left" vertical="center"/>
      <protection locked="0"/>
    </xf>
    <xf numFmtId="0" fontId="23" fillId="14" borderId="7" xfId="0" applyFont="1" applyFill="1" applyBorder="1" applyAlignment="1" applyProtection="1">
      <alignment horizontal="left" vertical="center"/>
      <protection locked="0"/>
    </xf>
    <xf numFmtId="0" fontId="23" fillId="14" borderId="8" xfId="0" applyFont="1" applyFill="1" applyBorder="1" applyAlignment="1" applyProtection="1">
      <alignment horizontal="left" vertical="center"/>
      <protection locked="0"/>
    </xf>
    <xf numFmtId="0" fontId="29" fillId="10" borderId="2" xfId="0" applyFont="1" applyFill="1" applyBorder="1" applyAlignment="1" applyProtection="1">
      <alignment horizontal="left" vertical="center"/>
      <protection locked="0"/>
    </xf>
    <xf numFmtId="0" fontId="29" fillId="10" borderId="3" xfId="0" applyFont="1" applyFill="1" applyBorder="1" applyAlignment="1" applyProtection="1">
      <alignment horizontal="left" vertical="center"/>
      <protection locked="0"/>
    </xf>
    <xf numFmtId="0" fontId="57" fillId="0" borderId="0" xfId="0" applyFont="1" applyBorder="1" applyAlignment="1" applyProtection="1">
      <alignment horizontal="center" vertical="center"/>
    </xf>
    <xf numFmtId="0" fontId="15" fillId="12" borderId="51" xfId="0" applyFont="1" applyFill="1" applyBorder="1" applyAlignment="1" applyProtection="1">
      <alignment horizontal="left" vertical="center" wrapText="1"/>
    </xf>
    <xf numFmtId="0" fontId="15" fillId="12" borderId="52" xfId="0" applyFont="1" applyFill="1" applyBorder="1" applyAlignment="1" applyProtection="1">
      <alignment horizontal="left" vertical="center" wrapText="1"/>
    </xf>
    <xf numFmtId="0" fontId="16" fillId="13" borderId="52" xfId="0" applyFont="1" applyFill="1" applyBorder="1" applyAlignment="1" applyProtection="1">
      <alignment horizontal="center" vertical="center" wrapText="1"/>
      <protection locked="0"/>
    </xf>
    <xf numFmtId="0" fontId="16" fillId="13" borderId="53" xfId="0" applyFont="1" applyFill="1" applyBorder="1" applyAlignment="1" applyProtection="1">
      <alignment horizontal="center" vertical="center" wrapText="1"/>
      <protection locked="0"/>
    </xf>
    <xf numFmtId="14" fontId="29" fillId="10" borderId="66" xfId="0" applyNumberFormat="1" applyFont="1" applyFill="1" applyBorder="1" applyAlignment="1" applyProtection="1">
      <alignment horizontal="left" vertical="center"/>
      <protection locked="0"/>
    </xf>
    <xf numFmtId="0" fontId="29" fillId="10" borderId="66" xfId="0" applyFont="1" applyFill="1" applyBorder="1" applyAlignment="1" applyProtection="1">
      <alignment horizontal="left" vertical="center"/>
      <protection locked="0"/>
    </xf>
    <xf numFmtId="0" fontId="29" fillId="10" borderId="6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44" fillId="0" borderId="9" xfId="0" applyFont="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64" fillId="0" borderId="0" xfId="0" applyFont="1" applyAlignment="1" applyProtection="1">
      <alignment horizontal="center" vertical="center" wrapText="1"/>
    </xf>
    <xf numFmtId="0" fontId="36" fillId="0" borderId="0" xfId="0" applyFont="1" applyAlignment="1" applyProtection="1">
      <alignment horizontal="center" vertical="center" wrapText="1"/>
    </xf>
  </cellXfs>
  <cellStyles count="2">
    <cellStyle name="Lien hypertexte" xfId="1" builtinId="8"/>
    <cellStyle name="Normal" xfId="0" builtinId="0"/>
  </cellStyles>
  <dxfs count="15">
    <dxf>
      <font>
        <color theme="1"/>
      </font>
      <fill>
        <patternFill patternType="solid">
          <bgColor rgb="FFCCFFFF"/>
        </patternFill>
      </fill>
      <border>
        <left style="thin">
          <color auto="1"/>
        </left>
        <right style="thin">
          <color auto="1"/>
        </right>
        <top style="thin">
          <color auto="1"/>
        </top>
        <bottom style="thin">
          <color auto="1"/>
        </bottom>
        <vertical/>
        <horizontal/>
      </border>
    </dxf>
    <dxf>
      <font>
        <b/>
        <i val="0"/>
        <strike val="0"/>
        <u val="none"/>
        <color theme="0"/>
      </font>
      <fill>
        <patternFill>
          <bgColor rgb="FF0000FF"/>
        </patternFill>
      </fill>
      <border>
        <left style="thin">
          <color auto="1"/>
        </left>
        <right style="thin">
          <color auto="1"/>
        </right>
        <top style="thin">
          <color auto="1"/>
        </top>
        <bottom style="thin">
          <color auto="1"/>
        </bottom>
      </border>
    </dxf>
    <dxf>
      <font>
        <b/>
        <i val="0"/>
        <strike val="0"/>
        <color theme="0"/>
      </font>
      <fill>
        <patternFill>
          <bgColor rgb="FF003300"/>
        </patternFill>
      </fill>
      <border>
        <left style="thin">
          <color auto="1"/>
        </left>
        <right style="thin">
          <color auto="1"/>
        </right>
        <top style="thin">
          <color auto="1"/>
        </top>
        <bottom style="thin">
          <color auto="1"/>
        </bottom>
        <vertical/>
        <horizontal/>
      </border>
    </dxf>
    <dxf>
      <font>
        <b/>
        <i val="0"/>
        <strike val="0"/>
        <color theme="0"/>
      </font>
      <fill>
        <patternFill>
          <bgColor rgb="FF800000"/>
        </patternFill>
      </fill>
      <border>
        <left style="thin">
          <color auto="1"/>
        </left>
        <right style="thin">
          <color auto="1"/>
        </right>
        <top style="thin">
          <color auto="1"/>
        </top>
        <bottom style="thin">
          <color auto="1"/>
        </bottom>
        <vertical/>
        <horizontal/>
      </border>
    </dxf>
    <dxf>
      <font>
        <b/>
        <i val="0"/>
        <strike val="0"/>
        <color theme="0"/>
      </font>
      <fill>
        <patternFill>
          <bgColor rgb="FF800080"/>
        </patternFill>
      </fill>
      <border>
        <left style="thin">
          <color auto="1"/>
        </left>
        <right style="thin">
          <color auto="1"/>
        </right>
        <top style="thin">
          <color auto="1"/>
        </top>
        <bottom style="thin">
          <color auto="1"/>
        </bottom>
        <vertical/>
        <horizontal/>
      </border>
    </dxf>
    <dxf>
      <font>
        <b/>
        <i val="0"/>
        <color theme="0"/>
      </font>
      <fill>
        <patternFill>
          <bgColor rgb="FF993300"/>
        </patternFill>
      </fill>
      <border>
        <left style="thin">
          <color auto="1"/>
        </left>
        <right style="thin">
          <color auto="1"/>
        </right>
        <top style="thin">
          <color auto="1"/>
        </top>
        <bottom style="thin">
          <color auto="1"/>
        </bottom>
      </border>
    </dxf>
    <dxf>
      <font>
        <b/>
        <i val="0"/>
        <color theme="0"/>
      </font>
      <fill>
        <patternFill>
          <bgColor rgb="FFFF6600"/>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vertical/>
        <horizontal/>
      </border>
    </dxf>
    <dxf>
      <font>
        <b val="0"/>
        <i val="0"/>
        <strike val="0"/>
        <color theme="1"/>
      </font>
      <fill>
        <patternFill>
          <bgColor rgb="FFCCFFCC"/>
        </patternFill>
      </fill>
      <border>
        <left style="thin">
          <color auto="1"/>
        </left>
        <right style="thin">
          <color auto="1"/>
        </right>
        <top style="thin">
          <color auto="1"/>
        </top>
        <bottom style="thin">
          <color auto="1"/>
        </bottom>
        <vertical/>
        <horizontal/>
      </border>
    </dxf>
    <dxf>
      <font>
        <strike val="0"/>
        <color theme="1"/>
      </font>
      <fill>
        <patternFill>
          <bgColor rgb="FFFFCCCC"/>
        </patternFill>
      </fill>
      <border>
        <left style="thin">
          <color auto="1"/>
        </left>
        <right style="thin">
          <color auto="1"/>
        </right>
        <top style="thin">
          <color auto="1"/>
        </top>
        <bottom style="thin">
          <color auto="1"/>
        </bottom>
        <vertical/>
        <horizontal/>
      </border>
    </dxf>
    <dxf>
      <fill>
        <patternFill>
          <bgColor rgb="FFCCCCFF"/>
        </patternFill>
      </fill>
      <border>
        <left style="thin">
          <color auto="1"/>
        </left>
        <right style="thin">
          <color auto="1"/>
        </right>
        <top style="thin">
          <color auto="1"/>
        </top>
        <bottom style="thin">
          <color auto="1"/>
        </bottom>
      </border>
    </dxf>
    <dxf>
      <fill>
        <patternFill>
          <bgColor rgb="FFFFCC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vertical/>
        <horizontal/>
      </border>
    </dxf>
    <dxf>
      <font>
        <strike val="0"/>
        <color theme="1"/>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colors>
    <mruColors>
      <color rgb="FFCCFFFF"/>
      <color rgb="FF0000FF"/>
      <color rgb="FF99CCFF"/>
      <color rgb="FF3366FF"/>
      <color rgb="FFFFFF99"/>
      <color rgb="FF990033"/>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352425</xdr:colOff>
      <xdr:row>3</xdr:row>
      <xdr:rowOff>10350</xdr:rowOff>
    </xdr:to>
    <xdr:sp macro="" textlink="">
      <xdr:nvSpPr>
        <xdr:cNvPr id="2" name="Rectangle 1">
          <a:extLst>
            <a:ext uri="{FF2B5EF4-FFF2-40B4-BE49-F238E27FC236}">
              <a16:creationId xmlns:a16="http://schemas.microsoft.com/office/drawing/2014/main" xmlns="" id="{A6A8C5D3-A039-4F83-B37C-9ABED2BD5810}"/>
            </a:ext>
          </a:extLst>
        </xdr:cNvPr>
        <xdr:cNvSpPr/>
      </xdr:nvSpPr>
      <xdr:spPr>
        <a:xfrm>
          <a:off x="0" y="38100"/>
          <a:ext cx="809625" cy="858075"/>
        </a:xfrm>
        <a:prstGeom prst="rect">
          <a:avLst/>
        </a:prstGeom>
        <a:solidFill>
          <a:schemeClr val="bg1">
            <a:alpha val="7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95250</xdr:colOff>
      <xdr:row>1</xdr:row>
      <xdr:rowOff>9525</xdr:rowOff>
    </xdr:from>
    <xdr:to>
      <xdr:col>1</xdr:col>
      <xdr:colOff>279978</xdr:colOff>
      <xdr:row>2</xdr:row>
      <xdr:rowOff>355969</xdr:rowOff>
    </xdr:to>
    <xdr:pic>
      <xdr:nvPicPr>
        <xdr:cNvPr id="5" name="Image 4">
          <a:extLst>
            <a:ext uri="{FF2B5EF4-FFF2-40B4-BE49-F238E27FC236}">
              <a16:creationId xmlns:a16="http://schemas.microsoft.com/office/drawing/2014/main" xmlns="" id="{61BA65A2-7C41-4FE4-9DB9-0A4A99CE3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641928" cy="794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lisateur/Documents/@%20CMAI/@CM%2019-20/Evals%20EXCEL/@%20Excel%20Fichiers%20Sept%202020%20et%20suiv/2MRC%20-%20Suivi%20Comp&#233;tences%20classe-X%20-%20P&#233;riode-Y%20-%20MAJ%202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EL"/>
      <sheetName val="Classe, période, dates, coef"/>
      <sheetName val="Référentiel professionnel"/>
      <sheetName val="GUIDE d'évaluation"/>
      <sheetName val="Bilan par Note"/>
      <sheetName val="Bilan par Compétence"/>
      <sheetName val="Bilan par Bloc"/>
      <sheetName val="Elève 01"/>
      <sheetName val="Elève 02"/>
      <sheetName val="Elève 03"/>
      <sheetName val="Elève 04"/>
      <sheetName val="Elève 05"/>
      <sheetName val="Elève 06"/>
      <sheetName val="Elève 07"/>
      <sheetName val="Elève 08"/>
      <sheetName val="Elève 09"/>
      <sheetName val="Elève 10"/>
      <sheetName val="Elève 11"/>
      <sheetName val="Elève 12"/>
      <sheetName val="Elève 13"/>
      <sheetName val="Elève 14"/>
      <sheetName val="Elève 15"/>
      <sheetName val="Elève 16"/>
      <sheetName val="Elève 17"/>
      <sheetName val="Elève 18"/>
      <sheetName val="Elève 19"/>
      <sheetName val="Elève 20"/>
      <sheetName val="Elève 21"/>
      <sheetName val="Elève 22"/>
      <sheetName val="Elève 23"/>
      <sheetName val="Elève 24"/>
      <sheetName val="Elève 25"/>
      <sheetName val="Elève 26"/>
      <sheetName val="Elève 27"/>
      <sheetName val="Elève 28"/>
      <sheetName val="Elève 29"/>
      <sheetName val="Elève 30"/>
      <sheetName val="Elève 31"/>
      <sheetName val="Elève 32"/>
      <sheetName val="Elève 33"/>
      <sheetName val="Elève 34"/>
      <sheetName val="Elève 35"/>
      <sheetName val="Elève 36"/>
      <sheetName val="Elève 37"/>
      <sheetName val="Elève 38"/>
      <sheetName val="Elève 39"/>
      <sheetName val="Elève 40"/>
    </sheetNames>
    <sheetDataSet>
      <sheetData sheetId="0"/>
      <sheetData sheetId="1">
        <row r="314">
          <cell r="EG314" t="str">
            <v>Seconde Métiers de la Relation Client ~ Livret d'évaluation et suivi de compétences</v>
          </cell>
        </row>
      </sheetData>
      <sheetData sheetId="2">
        <row r="502">
          <cell r="FW502" t="str">
            <v>1.</v>
          </cell>
        </row>
        <row r="504">
          <cell r="GQ504" t="str">
            <v>1.</v>
          </cell>
        </row>
        <row r="505">
          <cell r="GQ505" t="str">
            <v>1.A.</v>
          </cell>
        </row>
        <row r="506">
          <cell r="GQ506" t="str">
            <v>1.A.1.</v>
          </cell>
        </row>
        <row r="507">
          <cell r="GQ507" t="str">
            <v>1.A.2.</v>
          </cell>
        </row>
        <row r="508">
          <cell r="GQ508" t="str">
            <v>1.A.3.</v>
          </cell>
        </row>
        <row r="509">
          <cell r="GQ509" t="str">
            <v>1.A.4.</v>
          </cell>
        </row>
        <row r="510">
          <cell r="GQ510" t="str">
            <v>1.A.5.</v>
          </cell>
        </row>
        <row r="511">
          <cell r="GQ511" t="str">
            <v>1.A.6.</v>
          </cell>
        </row>
        <row r="512">
          <cell r="GQ512" t="str">
            <v>1.A.7.</v>
          </cell>
        </row>
        <row r="513">
          <cell r="GQ513" t="str">
            <v>1.A.8.</v>
          </cell>
        </row>
        <row r="514">
          <cell r="GQ514" t="str">
            <v>1.A.9.</v>
          </cell>
        </row>
        <row r="515">
          <cell r="GQ515" t="str">
            <v>1.A.10.</v>
          </cell>
        </row>
        <row r="516">
          <cell r="GQ516" t="str">
            <v>1.A.11.</v>
          </cell>
        </row>
        <row r="517">
          <cell r="GQ517" t="str">
            <v>1.A.12.</v>
          </cell>
        </row>
        <row r="518">
          <cell r="GQ518" t="str">
            <v>1.A.13.</v>
          </cell>
        </row>
        <row r="519">
          <cell r="GQ519" t="str">
            <v>1.A.14.</v>
          </cell>
        </row>
        <row r="520">
          <cell r="GQ520" t="str">
            <v>1.A.15.</v>
          </cell>
        </row>
        <row r="521">
          <cell r="GQ521" t="str">
            <v>1.A.16.</v>
          </cell>
        </row>
        <row r="522">
          <cell r="GQ522" t="str">
            <v>1.A.17.</v>
          </cell>
        </row>
        <row r="523">
          <cell r="GQ523" t="str">
            <v>1.A.18.</v>
          </cell>
        </row>
        <row r="524">
          <cell r="GQ524" t="str">
            <v>1.A.19.</v>
          </cell>
        </row>
        <row r="525">
          <cell r="GQ525" t="str">
            <v>1.A.20.</v>
          </cell>
        </row>
        <row r="526">
          <cell r="GQ526" t="str">
            <v>1.B.</v>
          </cell>
        </row>
        <row r="527">
          <cell r="GQ527" t="str">
            <v>1.B.1.</v>
          </cell>
        </row>
        <row r="528">
          <cell r="GQ528" t="str">
            <v>1.B.2.</v>
          </cell>
        </row>
        <row r="529">
          <cell r="GQ529" t="str">
            <v>1.B.3.</v>
          </cell>
        </row>
        <row r="530">
          <cell r="GQ530" t="str">
            <v>1.B.4.</v>
          </cell>
        </row>
        <row r="531">
          <cell r="GQ531" t="str">
            <v>1.B.5.</v>
          </cell>
        </row>
        <row r="532">
          <cell r="GQ532" t="str">
            <v>1.B.6.</v>
          </cell>
        </row>
        <row r="533">
          <cell r="GQ533" t="str">
            <v>1.B.7.</v>
          </cell>
        </row>
        <row r="534">
          <cell r="GQ534" t="str">
            <v>1.B.8.</v>
          </cell>
        </row>
        <row r="535">
          <cell r="GQ535" t="str">
            <v>1.B.9.</v>
          </cell>
        </row>
        <row r="536">
          <cell r="GQ536" t="str">
            <v>1.B.10.</v>
          </cell>
        </row>
        <row r="537">
          <cell r="GQ537" t="str">
            <v>1.B.11.</v>
          </cell>
        </row>
        <row r="538">
          <cell r="GQ538" t="str">
            <v>1.B.12.</v>
          </cell>
        </row>
        <row r="539">
          <cell r="GQ539" t="str">
            <v>1.B.13.</v>
          </cell>
        </row>
        <row r="540">
          <cell r="GQ540" t="str">
            <v>1.B.14.</v>
          </cell>
        </row>
        <row r="541">
          <cell r="GQ541" t="str">
            <v>1.B.15.</v>
          </cell>
        </row>
        <row r="542">
          <cell r="GQ542" t="str">
            <v>1.B.16.</v>
          </cell>
        </row>
        <row r="543">
          <cell r="GQ543" t="str">
            <v>1.B.17.</v>
          </cell>
        </row>
        <row r="544">
          <cell r="GQ544" t="str">
            <v>1.B.18.</v>
          </cell>
        </row>
        <row r="545">
          <cell r="GQ545" t="str">
            <v>1.B.19.</v>
          </cell>
        </row>
        <row r="546">
          <cell r="GQ546" t="str">
            <v>1.B.20.</v>
          </cell>
        </row>
        <row r="547">
          <cell r="GQ547" t="str">
            <v>1.C.</v>
          </cell>
        </row>
        <row r="548">
          <cell r="GQ548" t="str">
            <v>1.C.1.</v>
          </cell>
        </row>
        <row r="549">
          <cell r="GQ549" t="str">
            <v>1.C.2.</v>
          </cell>
        </row>
        <row r="550">
          <cell r="GQ550" t="str">
            <v>1.C.3.</v>
          </cell>
        </row>
        <row r="551">
          <cell r="GQ551" t="str">
            <v>1.C.4.</v>
          </cell>
        </row>
        <row r="552">
          <cell r="GQ552" t="str">
            <v>1.C.5.</v>
          </cell>
        </row>
        <row r="553">
          <cell r="GQ553" t="str">
            <v>1.C.6.</v>
          </cell>
        </row>
        <row r="554">
          <cell r="GQ554" t="str">
            <v>1.C.7.</v>
          </cell>
        </row>
        <row r="555">
          <cell r="GQ555" t="str">
            <v>1.C.8.</v>
          </cell>
        </row>
        <row r="556">
          <cell r="GQ556" t="str">
            <v>1.C.9.</v>
          </cell>
        </row>
        <row r="557">
          <cell r="GQ557" t="str">
            <v>1.C.10.</v>
          </cell>
        </row>
        <row r="558">
          <cell r="GQ558" t="str">
            <v>1.C.11.</v>
          </cell>
        </row>
        <row r="559">
          <cell r="GQ559" t="str">
            <v>1.C.12.</v>
          </cell>
        </row>
        <row r="560">
          <cell r="GQ560" t="str">
            <v>1.C.13.</v>
          </cell>
        </row>
        <row r="561">
          <cell r="GQ561" t="str">
            <v>1.C.14.</v>
          </cell>
        </row>
        <row r="562">
          <cell r="GQ562" t="str">
            <v>1.C.15.</v>
          </cell>
        </row>
        <row r="563">
          <cell r="GQ563" t="str">
            <v>1.C.16.</v>
          </cell>
        </row>
        <row r="564">
          <cell r="GQ564" t="str">
            <v>1.C.17.</v>
          </cell>
        </row>
        <row r="565">
          <cell r="GQ565" t="str">
            <v>1.C.18.</v>
          </cell>
        </row>
        <row r="566">
          <cell r="GQ566" t="str">
            <v>1.C.19.</v>
          </cell>
        </row>
        <row r="567">
          <cell r="GQ567" t="str">
            <v>1.C.20.</v>
          </cell>
        </row>
        <row r="568">
          <cell r="GQ568" t="str">
            <v>1.D.</v>
          </cell>
        </row>
        <row r="569">
          <cell r="GQ569" t="str">
            <v>1.D.1.</v>
          </cell>
        </row>
        <row r="570">
          <cell r="GQ570" t="str">
            <v>1.D.2.</v>
          </cell>
        </row>
        <row r="571">
          <cell r="GQ571" t="str">
            <v>1.D.3.</v>
          </cell>
        </row>
        <row r="572">
          <cell r="GQ572" t="str">
            <v>1.D.4.</v>
          </cell>
        </row>
        <row r="573">
          <cell r="GQ573" t="str">
            <v>1.D.5.</v>
          </cell>
        </row>
        <row r="574">
          <cell r="GQ574" t="str">
            <v>1.D.6.</v>
          </cell>
        </row>
        <row r="575">
          <cell r="GQ575" t="str">
            <v>1.D.7.</v>
          </cell>
        </row>
        <row r="576">
          <cell r="GQ576" t="str">
            <v>1.D.8.</v>
          </cell>
        </row>
        <row r="577">
          <cell r="GQ577" t="str">
            <v>1.D.9.</v>
          </cell>
        </row>
        <row r="578">
          <cell r="GQ578" t="str">
            <v>1.D.10.</v>
          </cell>
        </row>
        <row r="579">
          <cell r="GQ579" t="str">
            <v>1.D.11.</v>
          </cell>
        </row>
        <row r="580">
          <cell r="GQ580" t="str">
            <v>1.D.12.</v>
          </cell>
        </row>
        <row r="581">
          <cell r="GQ581" t="str">
            <v>1.D.13.</v>
          </cell>
        </row>
        <row r="582">
          <cell r="GQ582" t="str">
            <v>1.D.14.</v>
          </cell>
        </row>
        <row r="583">
          <cell r="GQ583" t="str">
            <v>1.D.15.</v>
          </cell>
        </row>
        <row r="584">
          <cell r="GQ584" t="str">
            <v>1.D.16.</v>
          </cell>
        </row>
        <row r="585">
          <cell r="GQ585" t="str">
            <v>1.D.17.</v>
          </cell>
        </row>
        <row r="586">
          <cell r="GQ586" t="str">
            <v>1.D.18.</v>
          </cell>
        </row>
        <row r="587">
          <cell r="GQ587" t="str">
            <v>1.D.19.</v>
          </cell>
        </row>
        <row r="588">
          <cell r="GQ588" t="str">
            <v>1.D.20.</v>
          </cell>
        </row>
        <row r="589">
          <cell r="GQ589" t="str">
            <v>1.E.</v>
          </cell>
        </row>
        <row r="590">
          <cell r="GQ590" t="str">
            <v>1.E.1.</v>
          </cell>
        </row>
        <row r="591">
          <cell r="GQ591" t="str">
            <v>1.E.2.</v>
          </cell>
        </row>
        <row r="592">
          <cell r="GQ592" t="str">
            <v>1.E.3.</v>
          </cell>
        </row>
        <row r="593">
          <cell r="GQ593" t="str">
            <v>1.E.4.</v>
          </cell>
        </row>
        <row r="594">
          <cell r="GQ594" t="str">
            <v>1.E.5.</v>
          </cell>
        </row>
        <row r="595">
          <cell r="GQ595" t="str">
            <v>1.E.6.</v>
          </cell>
        </row>
        <row r="596">
          <cell r="GQ596" t="str">
            <v>1.E.7.</v>
          </cell>
        </row>
        <row r="597">
          <cell r="GQ597" t="str">
            <v>1.E.8.</v>
          </cell>
        </row>
        <row r="598">
          <cell r="GQ598" t="str">
            <v>1.E.9.</v>
          </cell>
        </row>
        <row r="599">
          <cell r="GQ599" t="str">
            <v>1.E.10.</v>
          </cell>
        </row>
        <row r="600">
          <cell r="GQ600" t="str">
            <v>1.E.11.</v>
          </cell>
        </row>
        <row r="601">
          <cell r="GQ601" t="str">
            <v>1.E.12.</v>
          </cell>
        </row>
        <row r="602">
          <cell r="GQ602" t="str">
            <v>1.E.13.</v>
          </cell>
        </row>
        <row r="603">
          <cell r="GQ603" t="str">
            <v>1.E.14.</v>
          </cell>
        </row>
        <row r="604">
          <cell r="GQ604" t="str">
            <v>1.E.15.</v>
          </cell>
        </row>
        <row r="605">
          <cell r="GQ605" t="str">
            <v>1.E.16.</v>
          </cell>
        </row>
        <row r="606">
          <cell r="GQ606" t="str">
            <v>1.E.17.</v>
          </cell>
        </row>
        <row r="607">
          <cell r="GQ607" t="str">
            <v>1.E.18.</v>
          </cell>
        </row>
        <row r="608">
          <cell r="GQ608" t="str">
            <v>1.E.19.</v>
          </cell>
        </row>
        <row r="609">
          <cell r="GQ609" t="str">
            <v>1.E.20.</v>
          </cell>
        </row>
        <row r="610">
          <cell r="GQ610" t="str">
            <v>1.F.</v>
          </cell>
        </row>
        <row r="611">
          <cell r="GQ611" t="str">
            <v>1.F.1.</v>
          </cell>
        </row>
        <row r="612">
          <cell r="GQ612" t="str">
            <v>1.F.2.</v>
          </cell>
        </row>
        <row r="613">
          <cell r="GQ613" t="str">
            <v>1.F.3.</v>
          </cell>
        </row>
        <row r="614">
          <cell r="GQ614" t="str">
            <v>1.F.4.</v>
          </cell>
        </row>
        <row r="615">
          <cell r="GQ615" t="str">
            <v>1.F.5.</v>
          </cell>
        </row>
        <row r="616">
          <cell r="GQ616" t="str">
            <v>1.F.6.</v>
          </cell>
        </row>
        <row r="617">
          <cell r="GQ617" t="str">
            <v>1.F.7.</v>
          </cell>
        </row>
        <row r="618">
          <cell r="GQ618" t="str">
            <v>1.F.8.</v>
          </cell>
        </row>
        <row r="619">
          <cell r="GQ619" t="str">
            <v>1.F.9.</v>
          </cell>
        </row>
        <row r="620">
          <cell r="GQ620" t="str">
            <v>1.F.10.</v>
          </cell>
        </row>
        <row r="621">
          <cell r="GQ621" t="str">
            <v>1.F.11.</v>
          </cell>
        </row>
        <row r="622">
          <cell r="GQ622" t="str">
            <v>1.F.12.</v>
          </cell>
        </row>
        <row r="623">
          <cell r="GQ623" t="str">
            <v>1.F.13.</v>
          </cell>
        </row>
        <row r="624">
          <cell r="GQ624" t="str">
            <v>1.F.14.</v>
          </cell>
        </row>
        <row r="625">
          <cell r="GQ625" t="str">
            <v>1.F.15.</v>
          </cell>
        </row>
        <row r="626">
          <cell r="GQ626" t="str">
            <v>1.F.16.</v>
          </cell>
        </row>
        <row r="627">
          <cell r="GQ627" t="str">
            <v>1.F.17.</v>
          </cell>
        </row>
        <row r="628">
          <cell r="GQ628" t="str">
            <v>1.F.18.</v>
          </cell>
        </row>
        <row r="629">
          <cell r="GQ629" t="str">
            <v>1.F.19.</v>
          </cell>
        </row>
        <row r="630">
          <cell r="GQ630" t="str">
            <v>1.F.20.</v>
          </cell>
        </row>
        <row r="631">
          <cell r="GQ631" t="str">
            <v>1.G.</v>
          </cell>
        </row>
        <row r="632">
          <cell r="GQ632" t="str">
            <v>1.G.1.</v>
          </cell>
        </row>
        <row r="633">
          <cell r="GQ633" t="str">
            <v>1.G.2.</v>
          </cell>
        </row>
        <row r="634">
          <cell r="GQ634" t="str">
            <v>1.G.3.</v>
          </cell>
        </row>
        <row r="635">
          <cell r="GQ635" t="str">
            <v>1.G.4.</v>
          </cell>
        </row>
        <row r="636">
          <cell r="GQ636" t="str">
            <v>1.G.5.</v>
          </cell>
        </row>
        <row r="637">
          <cell r="GQ637" t="str">
            <v>1.G.6.</v>
          </cell>
        </row>
        <row r="638">
          <cell r="GQ638" t="str">
            <v>1.G.7.</v>
          </cell>
        </row>
        <row r="639">
          <cell r="GQ639" t="str">
            <v>1.G.8.</v>
          </cell>
        </row>
        <row r="640">
          <cell r="GQ640" t="str">
            <v>1.G.9.</v>
          </cell>
        </row>
        <row r="641">
          <cell r="GQ641" t="str">
            <v>1.G.10.</v>
          </cell>
        </row>
        <row r="642">
          <cell r="GQ642" t="str">
            <v>1.G.11.</v>
          </cell>
        </row>
        <row r="643">
          <cell r="GQ643" t="str">
            <v>1.G.12.</v>
          </cell>
        </row>
        <row r="644">
          <cell r="GQ644" t="str">
            <v>1.G.13.</v>
          </cell>
        </row>
        <row r="645">
          <cell r="GQ645" t="str">
            <v>1.G.14.</v>
          </cell>
        </row>
        <row r="646">
          <cell r="GQ646" t="str">
            <v>1.G.15.</v>
          </cell>
        </row>
        <row r="647">
          <cell r="GQ647" t="str">
            <v>1.G.16.</v>
          </cell>
        </row>
        <row r="648">
          <cell r="GQ648" t="str">
            <v>1.G.17.</v>
          </cell>
        </row>
        <row r="649">
          <cell r="GQ649" t="str">
            <v>1.G.18.</v>
          </cell>
        </row>
        <row r="650">
          <cell r="GQ650" t="str">
            <v>1.G.19.</v>
          </cell>
        </row>
        <row r="651">
          <cell r="GQ651" t="str">
            <v>1.G.20.</v>
          </cell>
        </row>
        <row r="652">
          <cell r="GQ652" t="str">
            <v>1.H.</v>
          </cell>
        </row>
        <row r="653">
          <cell r="GQ653" t="str">
            <v>1.H.1.</v>
          </cell>
        </row>
        <row r="654">
          <cell r="GQ654" t="str">
            <v>1.H.2.</v>
          </cell>
        </row>
        <row r="655">
          <cell r="GQ655" t="str">
            <v>1.H.3.</v>
          </cell>
        </row>
        <row r="656">
          <cell r="GQ656" t="str">
            <v>1.H.4.</v>
          </cell>
        </row>
        <row r="657">
          <cell r="GQ657" t="str">
            <v>1.H.5.</v>
          </cell>
        </row>
        <row r="658">
          <cell r="GQ658" t="str">
            <v>1.H.6.</v>
          </cell>
        </row>
        <row r="659">
          <cell r="GQ659" t="str">
            <v>1.H.7.</v>
          </cell>
        </row>
        <row r="660">
          <cell r="GQ660" t="str">
            <v>1.H.8.</v>
          </cell>
        </row>
        <row r="661">
          <cell r="GQ661" t="str">
            <v>1.H.9.</v>
          </cell>
        </row>
        <row r="662">
          <cell r="GQ662" t="str">
            <v>1.H.10.</v>
          </cell>
        </row>
        <row r="663">
          <cell r="GQ663" t="str">
            <v>1.H.11.</v>
          </cell>
        </row>
        <row r="664">
          <cell r="GQ664" t="str">
            <v>1.H.12.</v>
          </cell>
        </row>
        <row r="665">
          <cell r="GQ665" t="str">
            <v>1.H.13.</v>
          </cell>
        </row>
        <row r="666">
          <cell r="GQ666" t="str">
            <v>1.H.14.</v>
          </cell>
        </row>
        <row r="667">
          <cell r="GQ667" t="str">
            <v>1.H.15.</v>
          </cell>
        </row>
        <row r="668">
          <cell r="GQ668" t="str">
            <v>1.H.16.</v>
          </cell>
        </row>
        <row r="669">
          <cell r="GQ669" t="str">
            <v>1.H.17.</v>
          </cell>
        </row>
        <row r="670">
          <cell r="GQ670" t="str">
            <v>1.H.18.</v>
          </cell>
        </row>
        <row r="671">
          <cell r="GQ671" t="str">
            <v>1.H.19.</v>
          </cell>
        </row>
        <row r="672">
          <cell r="GQ672" t="str">
            <v>1.H.20.</v>
          </cell>
        </row>
        <row r="673">
          <cell r="GQ673" t="str">
            <v>1.I.</v>
          </cell>
        </row>
        <row r="674">
          <cell r="GQ674" t="str">
            <v>1.I.1.</v>
          </cell>
        </row>
        <row r="675">
          <cell r="GQ675" t="str">
            <v>1.I.2.</v>
          </cell>
        </row>
        <row r="676">
          <cell r="GQ676" t="str">
            <v>1.I.3.</v>
          </cell>
        </row>
        <row r="677">
          <cell r="GQ677" t="str">
            <v>1.I.4.</v>
          </cell>
        </row>
        <row r="678">
          <cell r="GQ678" t="str">
            <v>1.I.5.</v>
          </cell>
        </row>
        <row r="679">
          <cell r="GQ679" t="str">
            <v>1.I.6.</v>
          </cell>
        </row>
        <row r="680">
          <cell r="GQ680" t="str">
            <v>1.I.7.</v>
          </cell>
        </row>
        <row r="681">
          <cell r="GQ681" t="str">
            <v>1.I.8.</v>
          </cell>
        </row>
        <row r="682">
          <cell r="GQ682" t="str">
            <v>1.I.9.</v>
          </cell>
        </row>
        <row r="683">
          <cell r="GQ683" t="str">
            <v>1.I.10.</v>
          </cell>
        </row>
        <row r="684">
          <cell r="GQ684" t="str">
            <v>1.I.11.</v>
          </cell>
        </row>
        <row r="685">
          <cell r="GQ685" t="str">
            <v>1.I.12.</v>
          </cell>
        </row>
        <row r="686">
          <cell r="GQ686" t="str">
            <v>1.I.13.</v>
          </cell>
        </row>
        <row r="687">
          <cell r="GQ687" t="str">
            <v>1.I.14.</v>
          </cell>
        </row>
        <row r="688">
          <cell r="GQ688" t="str">
            <v>1.I.15.</v>
          </cell>
        </row>
        <row r="689">
          <cell r="GQ689" t="str">
            <v>1.I.16.</v>
          </cell>
        </row>
        <row r="690">
          <cell r="GQ690" t="str">
            <v>1.I.17.</v>
          </cell>
        </row>
        <row r="691">
          <cell r="GQ691" t="str">
            <v>1.I.18.</v>
          </cell>
        </row>
        <row r="692">
          <cell r="GQ692" t="str">
            <v>1.I.19.</v>
          </cell>
        </row>
        <row r="693">
          <cell r="GQ693" t="str">
            <v>1.I.20.</v>
          </cell>
        </row>
        <row r="694">
          <cell r="GQ694" t="str">
            <v>1.J.</v>
          </cell>
        </row>
        <row r="695">
          <cell r="GQ695" t="str">
            <v>1.J.1.</v>
          </cell>
        </row>
        <row r="696">
          <cell r="GQ696" t="str">
            <v>1.J.2.</v>
          </cell>
        </row>
        <row r="697">
          <cell r="GQ697" t="str">
            <v>1.J.3.</v>
          </cell>
        </row>
        <row r="698">
          <cell r="GQ698" t="str">
            <v>1.J.4.</v>
          </cell>
        </row>
        <row r="699">
          <cell r="GQ699" t="str">
            <v>1.J.5.</v>
          </cell>
        </row>
        <row r="700">
          <cell r="GQ700" t="str">
            <v>1.J.6.</v>
          </cell>
        </row>
        <row r="701">
          <cell r="GQ701" t="str">
            <v>1.J.7.</v>
          </cell>
        </row>
        <row r="702">
          <cell r="GQ702" t="str">
            <v>1.J.8.</v>
          </cell>
        </row>
        <row r="703">
          <cell r="GQ703" t="str">
            <v>1.J.9.</v>
          </cell>
        </row>
        <row r="704">
          <cell r="GQ704" t="str">
            <v>1.J.10.</v>
          </cell>
        </row>
        <row r="705">
          <cell r="GQ705" t="str">
            <v>1.J.11.</v>
          </cell>
        </row>
        <row r="706">
          <cell r="GQ706" t="str">
            <v>1.J.12.</v>
          </cell>
        </row>
        <row r="707">
          <cell r="GQ707" t="str">
            <v>1.J.13.</v>
          </cell>
        </row>
        <row r="708">
          <cell r="GQ708" t="str">
            <v>1.J.14.</v>
          </cell>
        </row>
        <row r="709">
          <cell r="GQ709" t="str">
            <v>1.J.15.</v>
          </cell>
        </row>
        <row r="710">
          <cell r="GQ710" t="str">
            <v>1.J.16.</v>
          </cell>
        </row>
        <row r="711">
          <cell r="GQ711" t="str">
            <v>1.J.17.</v>
          </cell>
        </row>
        <row r="712">
          <cell r="GQ712" t="str">
            <v>1.J.18.</v>
          </cell>
        </row>
        <row r="713">
          <cell r="GQ713" t="str">
            <v>1.J.19.</v>
          </cell>
        </row>
        <row r="714">
          <cell r="GQ714" t="str">
            <v>1.J.20.</v>
          </cell>
        </row>
        <row r="715">
          <cell r="GQ715" t="str">
            <v>1.K.</v>
          </cell>
        </row>
        <row r="716">
          <cell r="GQ716" t="str">
            <v>1.K.1.</v>
          </cell>
        </row>
        <row r="717">
          <cell r="GQ717" t="str">
            <v>1.K.2.</v>
          </cell>
        </row>
        <row r="718">
          <cell r="GQ718" t="str">
            <v>1.K.3.</v>
          </cell>
        </row>
        <row r="719">
          <cell r="GQ719" t="str">
            <v>1.K.4.</v>
          </cell>
        </row>
        <row r="720">
          <cell r="GQ720" t="str">
            <v>1.K.5.</v>
          </cell>
        </row>
        <row r="721">
          <cell r="GQ721" t="str">
            <v>1.K.6.</v>
          </cell>
        </row>
        <row r="722">
          <cell r="GQ722" t="str">
            <v>1.K.7.</v>
          </cell>
        </row>
        <row r="723">
          <cell r="GQ723" t="str">
            <v>1.K.8.</v>
          </cell>
        </row>
        <row r="724">
          <cell r="GQ724" t="str">
            <v>1.K.9.</v>
          </cell>
        </row>
        <row r="725">
          <cell r="GQ725" t="str">
            <v>1.K.10.</v>
          </cell>
        </row>
        <row r="726">
          <cell r="GQ726" t="str">
            <v>1.K.11.</v>
          </cell>
        </row>
        <row r="727">
          <cell r="GQ727" t="str">
            <v>1.K.12.</v>
          </cell>
        </row>
        <row r="728">
          <cell r="GQ728" t="str">
            <v>1.K.13.</v>
          </cell>
        </row>
        <row r="729">
          <cell r="GQ729" t="str">
            <v>1.K.14.</v>
          </cell>
        </row>
        <row r="730">
          <cell r="GQ730" t="str">
            <v>1.K.15.</v>
          </cell>
        </row>
        <row r="731">
          <cell r="GQ731" t="str">
            <v>1.K.16.</v>
          </cell>
        </row>
        <row r="732">
          <cell r="GQ732" t="str">
            <v>1.K.17.</v>
          </cell>
        </row>
        <row r="733">
          <cell r="GQ733" t="str">
            <v>1.K.18.</v>
          </cell>
        </row>
        <row r="734">
          <cell r="GQ734" t="str">
            <v>1.K.19.</v>
          </cell>
        </row>
        <row r="735">
          <cell r="GQ735" t="str">
            <v>1.K.20.</v>
          </cell>
        </row>
        <row r="736">
          <cell r="GQ736" t="str">
            <v>1.L.</v>
          </cell>
        </row>
        <row r="737">
          <cell r="GQ737" t="str">
            <v>1.L.1.</v>
          </cell>
        </row>
        <row r="738">
          <cell r="GQ738" t="str">
            <v>1.L.2.</v>
          </cell>
        </row>
        <row r="739">
          <cell r="GQ739" t="str">
            <v>1.L.3.</v>
          </cell>
        </row>
        <row r="740">
          <cell r="GQ740" t="str">
            <v>1.L.4.</v>
          </cell>
        </row>
        <row r="741">
          <cell r="GQ741" t="str">
            <v>1.L.5.</v>
          </cell>
        </row>
        <row r="742">
          <cell r="GQ742" t="str">
            <v>1.L.6.</v>
          </cell>
        </row>
        <row r="743">
          <cell r="GQ743" t="str">
            <v>1.L.7.</v>
          </cell>
        </row>
        <row r="744">
          <cell r="GQ744" t="str">
            <v>1.L.8.</v>
          </cell>
        </row>
        <row r="745">
          <cell r="GQ745" t="str">
            <v>1.L.9.</v>
          </cell>
        </row>
        <row r="746">
          <cell r="GQ746" t="str">
            <v>1.L.10.</v>
          </cell>
        </row>
        <row r="747">
          <cell r="GQ747" t="str">
            <v>1.L.11.</v>
          </cell>
        </row>
        <row r="748">
          <cell r="GQ748" t="str">
            <v>1.L.12.</v>
          </cell>
        </row>
        <row r="749">
          <cell r="GQ749" t="str">
            <v>1.L.13.</v>
          </cell>
        </row>
        <row r="750">
          <cell r="GQ750" t="str">
            <v>1.L.14.</v>
          </cell>
        </row>
        <row r="751">
          <cell r="GQ751" t="str">
            <v>1.L.15.</v>
          </cell>
        </row>
        <row r="752">
          <cell r="GQ752" t="str">
            <v>1.L.16.</v>
          </cell>
        </row>
        <row r="753">
          <cell r="GQ753" t="str">
            <v>1.L.17.</v>
          </cell>
        </row>
        <row r="754">
          <cell r="GQ754" t="str">
            <v>1.L.18.</v>
          </cell>
        </row>
        <row r="755">
          <cell r="GQ755" t="str">
            <v>1.L.19.</v>
          </cell>
        </row>
        <row r="756">
          <cell r="GQ756" t="str">
            <v>1.L.20.</v>
          </cell>
        </row>
        <row r="757">
          <cell r="GQ757" t="str">
            <v>1.M.</v>
          </cell>
        </row>
        <row r="758">
          <cell r="GQ758" t="str">
            <v>1.M.1.</v>
          </cell>
        </row>
        <row r="759">
          <cell r="GQ759" t="str">
            <v>1.M.2.</v>
          </cell>
        </row>
        <row r="760">
          <cell r="GQ760" t="str">
            <v>1.M.3.</v>
          </cell>
        </row>
        <row r="761">
          <cell r="GQ761" t="str">
            <v>1.M.4.</v>
          </cell>
        </row>
        <row r="762">
          <cell r="GQ762" t="str">
            <v>1.M.5.</v>
          </cell>
        </row>
        <row r="763">
          <cell r="GQ763" t="str">
            <v>1.M.6.</v>
          </cell>
        </row>
        <row r="764">
          <cell r="GQ764" t="str">
            <v>1.M.7.</v>
          </cell>
        </row>
        <row r="765">
          <cell r="GQ765" t="str">
            <v>1.M.8.</v>
          </cell>
        </row>
        <row r="766">
          <cell r="GQ766" t="str">
            <v>1.M.9.</v>
          </cell>
        </row>
        <row r="767">
          <cell r="GQ767" t="str">
            <v>1.M.10.</v>
          </cell>
        </row>
        <row r="768">
          <cell r="GQ768" t="str">
            <v>1.M.11.</v>
          </cell>
        </row>
        <row r="769">
          <cell r="GQ769" t="str">
            <v>1.M.12.</v>
          </cell>
        </row>
        <row r="770">
          <cell r="GQ770" t="str">
            <v>1.M.13.</v>
          </cell>
        </row>
        <row r="771">
          <cell r="GQ771" t="str">
            <v>1.M.14.</v>
          </cell>
        </row>
        <row r="772">
          <cell r="GQ772" t="str">
            <v>1.M.15.</v>
          </cell>
        </row>
        <row r="773">
          <cell r="GQ773" t="str">
            <v>1.M.16.</v>
          </cell>
        </row>
        <row r="774">
          <cell r="GQ774" t="str">
            <v>1.M.17.</v>
          </cell>
        </row>
        <row r="775">
          <cell r="GQ775" t="str">
            <v>1.M.18.</v>
          </cell>
        </row>
        <row r="776">
          <cell r="GQ776" t="str">
            <v>1.M.19.</v>
          </cell>
        </row>
        <row r="777">
          <cell r="GQ777" t="str">
            <v>1.M.20.</v>
          </cell>
        </row>
        <row r="778">
          <cell r="GQ778" t="str">
            <v>1.N.</v>
          </cell>
        </row>
        <row r="779">
          <cell r="GQ779" t="str">
            <v>1.N.1.</v>
          </cell>
        </row>
        <row r="780">
          <cell r="GQ780" t="str">
            <v>1.N.2.</v>
          </cell>
        </row>
        <row r="781">
          <cell r="GQ781" t="str">
            <v>1.N.3.</v>
          </cell>
        </row>
        <row r="782">
          <cell r="GQ782" t="str">
            <v>1.N.4.</v>
          </cell>
        </row>
        <row r="783">
          <cell r="GQ783" t="str">
            <v>1.N.5.</v>
          </cell>
        </row>
        <row r="784">
          <cell r="GQ784" t="str">
            <v>1.N.6.</v>
          </cell>
        </row>
        <row r="785">
          <cell r="GQ785" t="str">
            <v>1.N.7.</v>
          </cell>
        </row>
        <row r="786">
          <cell r="GQ786" t="str">
            <v>1.N.8.</v>
          </cell>
        </row>
        <row r="787">
          <cell r="GQ787" t="str">
            <v>1.N.9.</v>
          </cell>
        </row>
        <row r="788">
          <cell r="GQ788" t="str">
            <v>1.N.10.</v>
          </cell>
        </row>
        <row r="789">
          <cell r="GQ789" t="str">
            <v>1.N.11.</v>
          </cell>
        </row>
        <row r="790">
          <cell r="GQ790" t="str">
            <v>1.N.12.</v>
          </cell>
        </row>
        <row r="791">
          <cell r="GQ791" t="str">
            <v>1.N.13.</v>
          </cell>
        </row>
        <row r="792">
          <cell r="GQ792" t="str">
            <v>1.N.14.</v>
          </cell>
        </row>
        <row r="793">
          <cell r="GQ793" t="str">
            <v>1.N.15.</v>
          </cell>
        </row>
        <row r="794">
          <cell r="GQ794" t="str">
            <v>1.N.16.</v>
          </cell>
        </row>
        <row r="795">
          <cell r="GQ795" t="str">
            <v>1.N.17.</v>
          </cell>
        </row>
        <row r="796">
          <cell r="GQ796" t="str">
            <v>1.N.18.</v>
          </cell>
        </row>
        <row r="797">
          <cell r="GQ797" t="str">
            <v>1.N.19.</v>
          </cell>
        </row>
        <row r="798">
          <cell r="GQ798" t="str">
            <v>1.N.20.</v>
          </cell>
        </row>
        <row r="799">
          <cell r="GQ799" t="str">
            <v>1.O.</v>
          </cell>
        </row>
        <row r="800">
          <cell r="GQ800" t="str">
            <v>1.O.1.</v>
          </cell>
        </row>
        <row r="801">
          <cell r="GQ801" t="str">
            <v>1.O.2.</v>
          </cell>
        </row>
        <row r="802">
          <cell r="GQ802" t="str">
            <v>1.O.3.</v>
          </cell>
        </row>
        <row r="803">
          <cell r="GQ803" t="str">
            <v>1.O.4.</v>
          </cell>
        </row>
        <row r="804">
          <cell r="GQ804" t="str">
            <v>1.O.5.</v>
          </cell>
        </row>
        <row r="805">
          <cell r="GQ805" t="str">
            <v>1.O.6.</v>
          </cell>
        </row>
        <row r="806">
          <cell r="GQ806" t="str">
            <v>1.O.7.</v>
          </cell>
        </row>
        <row r="807">
          <cell r="GQ807" t="str">
            <v>1.O.8.</v>
          </cell>
        </row>
        <row r="808">
          <cell r="GQ808" t="str">
            <v>1.O.9.</v>
          </cell>
        </row>
        <row r="809">
          <cell r="GQ809" t="str">
            <v>1.O.10.</v>
          </cell>
        </row>
        <row r="810">
          <cell r="GQ810" t="str">
            <v>1.O.11.</v>
          </cell>
        </row>
        <row r="811">
          <cell r="GQ811" t="str">
            <v>1.O.12.</v>
          </cell>
        </row>
        <row r="812">
          <cell r="GQ812" t="str">
            <v>1.O.13.</v>
          </cell>
        </row>
        <row r="813">
          <cell r="GQ813" t="str">
            <v>1.O.14.</v>
          </cell>
        </row>
        <row r="814">
          <cell r="GQ814" t="str">
            <v>1.O.15.</v>
          </cell>
        </row>
        <row r="815">
          <cell r="GQ815" t="str">
            <v>1.O.16.</v>
          </cell>
        </row>
        <row r="816">
          <cell r="GQ816" t="str">
            <v>1.O.17.</v>
          </cell>
        </row>
        <row r="817">
          <cell r="GQ817" t="str">
            <v>1.O.18.</v>
          </cell>
        </row>
        <row r="818">
          <cell r="GQ818" t="str">
            <v>1.O.19.</v>
          </cell>
        </row>
        <row r="819">
          <cell r="GQ819" t="str">
            <v>1.O.20.</v>
          </cell>
        </row>
        <row r="820">
          <cell r="GQ820" t="str">
            <v>1.P.</v>
          </cell>
        </row>
        <row r="821">
          <cell r="GQ821" t="str">
            <v>1.P.1.</v>
          </cell>
        </row>
        <row r="822">
          <cell r="GQ822" t="str">
            <v>1.P.2.</v>
          </cell>
        </row>
        <row r="823">
          <cell r="GQ823" t="str">
            <v>1.P.3.</v>
          </cell>
        </row>
        <row r="824">
          <cell r="GQ824" t="str">
            <v>1.P.4.</v>
          </cell>
        </row>
        <row r="825">
          <cell r="GQ825" t="str">
            <v>1.P.5.</v>
          </cell>
        </row>
        <row r="826">
          <cell r="GQ826" t="str">
            <v>1.P.6.</v>
          </cell>
        </row>
        <row r="827">
          <cell r="GQ827" t="str">
            <v>1.P.7.</v>
          </cell>
        </row>
        <row r="828">
          <cell r="GQ828" t="str">
            <v>1.P.8.</v>
          </cell>
        </row>
        <row r="829">
          <cell r="GQ829" t="str">
            <v>1.P.9.</v>
          </cell>
        </row>
        <row r="830">
          <cell r="GQ830" t="str">
            <v>1.P.10.</v>
          </cell>
        </row>
        <row r="831">
          <cell r="GQ831" t="str">
            <v>1.P.11.</v>
          </cell>
        </row>
        <row r="832">
          <cell r="GQ832" t="str">
            <v>1.P.12.</v>
          </cell>
        </row>
        <row r="833">
          <cell r="GQ833" t="str">
            <v>1.P.13.</v>
          </cell>
        </row>
        <row r="834">
          <cell r="GQ834" t="str">
            <v>1.P.14.</v>
          </cell>
        </row>
        <row r="835">
          <cell r="GQ835" t="str">
            <v>1.P.15.</v>
          </cell>
        </row>
        <row r="836">
          <cell r="GQ836" t="str">
            <v>1.P.16.</v>
          </cell>
        </row>
        <row r="837">
          <cell r="GQ837" t="str">
            <v>1.P.17.</v>
          </cell>
        </row>
        <row r="838">
          <cell r="GQ838" t="str">
            <v>1.P.18.</v>
          </cell>
        </row>
        <row r="839">
          <cell r="GQ839" t="str">
            <v>1.P.19.</v>
          </cell>
        </row>
        <row r="840">
          <cell r="GQ840" t="str">
            <v>1.P.20.</v>
          </cell>
        </row>
        <row r="841">
          <cell r="GQ841" t="str">
            <v>1.Q.</v>
          </cell>
        </row>
        <row r="842">
          <cell r="GQ842" t="str">
            <v>1.Q.1.</v>
          </cell>
        </row>
        <row r="843">
          <cell r="GQ843" t="str">
            <v>1.Q.2.</v>
          </cell>
        </row>
        <row r="844">
          <cell r="GQ844" t="str">
            <v>1.Q.3.</v>
          </cell>
        </row>
        <row r="845">
          <cell r="GQ845" t="str">
            <v>1.Q.4.</v>
          </cell>
        </row>
        <row r="846">
          <cell r="GQ846" t="str">
            <v>1.Q.5.</v>
          </cell>
        </row>
        <row r="847">
          <cell r="GQ847" t="str">
            <v>1.Q.6.</v>
          </cell>
        </row>
        <row r="848">
          <cell r="GQ848" t="str">
            <v>1.Q.7.</v>
          </cell>
        </row>
        <row r="849">
          <cell r="GQ849" t="str">
            <v>1.Q.8.</v>
          </cell>
        </row>
        <row r="850">
          <cell r="GQ850" t="str">
            <v>1.Q.9.</v>
          </cell>
        </row>
        <row r="851">
          <cell r="GQ851" t="str">
            <v>1.Q.10.</v>
          </cell>
        </row>
        <row r="852">
          <cell r="GQ852" t="str">
            <v>1.Q.11.</v>
          </cell>
        </row>
        <row r="853">
          <cell r="GQ853" t="str">
            <v>1.Q.12.</v>
          </cell>
        </row>
        <row r="854">
          <cell r="GQ854" t="str">
            <v>1.Q.13.</v>
          </cell>
        </row>
        <row r="855">
          <cell r="GQ855" t="str">
            <v>1.Q.14.</v>
          </cell>
        </row>
        <row r="856">
          <cell r="GQ856" t="str">
            <v>1.Q.15.</v>
          </cell>
        </row>
        <row r="857">
          <cell r="GQ857" t="str">
            <v>1.Q.16.</v>
          </cell>
        </row>
        <row r="858">
          <cell r="GQ858" t="str">
            <v>1.Q.17.</v>
          </cell>
        </row>
        <row r="859">
          <cell r="GQ859" t="str">
            <v>1.Q.18.</v>
          </cell>
        </row>
        <row r="860">
          <cell r="GQ860" t="str">
            <v>1.Q.19.</v>
          </cell>
        </row>
        <row r="861">
          <cell r="GQ861" t="str">
            <v>1.Q.20.</v>
          </cell>
        </row>
        <row r="862">
          <cell r="GQ862" t="str">
            <v>1.R.</v>
          </cell>
        </row>
        <row r="863">
          <cell r="GQ863" t="str">
            <v>1.R.1.</v>
          </cell>
        </row>
        <row r="864">
          <cell r="GQ864" t="str">
            <v>1.R.2.</v>
          </cell>
        </row>
        <row r="865">
          <cell r="GQ865" t="str">
            <v>1.R.3.</v>
          </cell>
        </row>
        <row r="866">
          <cell r="GQ866" t="str">
            <v>1.R.4.</v>
          </cell>
        </row>
        <row r="867">
          <cell r="GQ867" t="str">
            <v>1.R.5.</v>
          </cell>
        </row>
        <row r="868">
          <cell r="GQ868" t="str">
            <v>1.R.6.</v>
          </cell>
        </row>
        <row r="869">
          <cell r="GQ869" t="str">
            <v>1.R.7.</v>
          </cell>
        </row>
        <row r="870">
          <cell r="GQ870" t="str">
            <v>1.R.8.</v>
          </cell>
        </row>
        <row r="871">
          <cell r="GQ871" t="str">
            <v>1.R.9.</v>
          </cell>
        </row>
        <row r="872">
          <cell r="GQ872" t="str">
            <v>1.R.10.</v>
          </cell>
        </row>
        <row r="873">
          <cell r="GQ873" t="str">
            <v>1.R.11.</v>
          </cell>
        </row>
        <row r="874">
          <cell r="GQ874" t="str">
            <v>1.R.12.</v>
          </cell>
        </row>
        <row r="875">
          <cell r="GQ875" t="str">
            <v>1.R.13.</v>
          </cell>
        </row>
        <row r="876">
          <cell r="GQ876" t="str">
            <v>1.R.14.</v>
          </cell>
        </row>
        <row r="877">
          <cell r="GQ877" t="str">
            <v>1.R.15.</v>
          </cell>
        </row>
        <row r="878">
          <cell r="GQ878" t="str">
            <v>1.R.16.</v>
          </cell>
        </row>
        <row r="879">
          <cell r="GQ879" t="str">
            <v>1.R.17.</v>
          </cell>
        </row>
        <row r="880">
          <cell r="GQ880" t="str">
            <v>1.R.18.</v>
          </cell>
        </row>
        <row r="881">
          <cell r="GQ881" t="str">
            <v>1.R.19.</v>
          </cell>
        </row>
        <row r="882">
          <cell r="GQ882" t="str">
            <v>1.R.20.</v>
          </cell>
        </row>
        <row r="883">
          <cell r="GQ883" t="str">
            <v>1.S.</v>
          </cell>
        </row>
        <row r="884">
          <cell r="GQ884" t="str">
            <v>1.S.1.</v>
          </cell>
        </row>
        <row r="885">
          <cell r="GQ885" t="str">
            <v>1.S.2.</v>
          </cell>
        </row>
        <row r="886">
          <cell r="GQ886" t="str">
            <v>1.S.3.</v>
          </cell>
        </row>
        <row r="887">
          <cell r="GQ887" t="str">
            <v>1.S.4.</v>
          </cell>
        </row>
        <row r="888">
          <cell r="GQ888" t="str">
            <v>1.S.5.</v>
          </cell>
        </row>
        <row r="889">
          <cell r="GQ889" t="str">
            <v>1.S.6.</v>
          </cell>
        </row>
        <row r="890">
          <cell r="GQ890" t="str">
            <v>1.S.7.</v>
          </cell>
        </row>
        <row r="891">
          <cell r="GQ891" t="str">
            <v>1.S.8.</v>
          </cell>
        </row>
        <row r="892">
          <cell r="GQ892" t="str">
            <v>1.S.9.</v>
          </cell>
        </row>
        <row r="893">
          <cell r="GQ893" t="str">
            <v>1.S.10.</v>
          </cell>
        </row>
        <row r="894">
          <cell r="GQ894" t="str">
            <v>1.S.11.</v>
          </cell>
        </row>
        <row r="895">
          <cell r="GQ895" t="str">
            <v>1.S.12.</v>
          </cell>
        </row>
        <row r="896">
          <cell r="GQ896" t="str">
            <v>1.S.13.</v>
          </cell>
        </row>
        <row r="897">
          <cell r="GQ897" t="str">
            <v>1.S.14.</v>
          </cell>
        </row>
        <row r="898">
          <cell r="GQ898" t="str">
            <v>1.S.15.</v>
          </cell>
        </row>
        <row r="899">
          <cell r="GQ899" t="str">
            <v>1.S.16.</v>
          </cell>
        </row>
        <row r="900">
          <cell r="GQ900" t="str">
            <v>1.S.17.</v>
          </cell>
        </row>
        <row r="901">
          <cell r="GQ901" t="str">
            <v>1.S.18.</v>
          </cell>
        </row>
        <row r="902">
          <cell r="GQ902" t="str">
            <v>1.S.19.</v>
          </cell>
        </row>
        <row r="903">
          <cell r="GQ903" t="str">
            <v>1.S.20.</v>
          </cell>
        </row>
        <row r="904">
          <cell r="GQ904" t="str">
            <v>1.T.</v>
          </cell>
        </row>
        <row r="905">
          <cell r="GQ905" t="str">
            <v>1.T.1.</v>
          </cell>
        </row>
        <row r="906">
          <cell r="GQ906" t="str">
            <v>1.T.2.</v>
          </cell>
        </row>
        <row r="907">
          <cell r="GQ907" t="str">
            <v>1.T.3.</v>
          </cell>
        </row>
        <row r="908">
          <cell r="GQ908" t="str">
            <v>1.T.4.</v>
          </cell>
        </row>
        <row r="909">
          <cell r="GQ909" t="str">
            <v>1.T.5.</v>
          </cell>
        </row>
        <row r="910">
          <cell r="GQ910" t="str">
            <v>1.T.6.</v>
          </cell>
        </row>
        <row r="911">
          <cell r="GQ911" t="str">
            <v>1.T.7.</v>
          </cell>
        </row>
        <row r="912">
          <cell r="GQ912" t="str">
            <v>1.T.8.</v>
          </cell>
        </row>
        <row r="913">
          <cell r="GQ913" t="str">
            <v>1.T.9.</v>
          </cell>
        </row>
        <row r="914">
          <cell r="GQ914" t="str">
            <v>1.T.10.</v>
          </cell>
        </row>
        <row r="915">
          <cell r="GQ915" t="str">
            <v>1.T.11.</v>
          </cell>
        </row>
        <row r="916">
          <cell r="GQ916" t="str">
            <v>1.T.12.</v>
          </cell>
        </row>
        <row r="917">
          <cell r="GQ917" t="str">
            <v>1.T.13.</v>
          </cell>
        </row>
        <row r="918">
          <cell r="GQ918" t="str">
            <v>1.T.14.</v>
          </cell>
        </row>
        <row r="919">
          <cell r="GQ919" t="str">
            <v>1.T.15.</v>
          </cell>
        </row>
        <row r="920">
          <cell r="GQ920" t="str">
            <v>1.T.16.</v>
          </cell>
        </row>
        <row r="921">
          <cell r="GQ921" t="str">
            <v>1.T.17.</v>
          </cell>
        </row>
        <row r="922">
          <cell r="GQ922" t="str">
            <v>1.T.18.</v>
          </cell>
        </row>
        <row r="923">
          <cell r="GQ923" t="str">
            <v>1.T.19.</v>
          </cell>
        </row>
        <row r="924">
          <cell r="GQ924" t="str">
            <v>1.T.20.</v>
          </cell>
        </row>
        <row r="925">
          <cell r="GQ925" t="str">
            <v>2.</v>
          </cell>
        </row>
        <row r="926">
          <cell r="GQ926" t="str">
            <v>2.A.</v>
          </cell>
        </row>
        <row r="927">
          <cell r="GQ927" t="str">
            <v>2.A.1.</v>
          </cell>
        </row>
        <row r="928">
          <cell r="GQ928" t="str">
            <v>2.A.2.</v>
          </cell>
        </row>
        <row r="929">
          <cell r="GQ929" t="str">
            <v>2.A.3.</v>
          </cell>
        </row>
        <row r="930">
          <cell r="GQ930" t="str">
            <v>2.A.4.</v>
          </cell>
        </row>
        <row r="931">
          <cell r="GQ931" t="str">
            <v>2.A.5.</v>
          </cell>
        </row>
        <row r="932">
          <cell r="GQ932" t="str">
            <v>2.A.6.</v>
          </cell>
        </row>
        <row r="933">
          <cell r="GQ933" t="str">
            <v>2.A.7.</v>
          </cell>
        </row>
        <row r="934">
          <cell r="GQ934" t="str">
            <v>2.A.8.</v>
          </cell>
        </row>
        <row r="935">
          <cell r="GQ935" t="str">
            <v>2.A.9.</v>
          </cell>
        </row>
        <row r="936">
          <cell r="GQ936" t="str">
            <v>2.A.10.</v>
          </cell>
        </row>
        <row r="937">
          <cell r="GQ937" t="str">
            <v>2.A.11.</v>
          </cell>
        </row>
        <row r="938">
          <cell r="GQ938" t="str">
            <v>2.A.12.</v>
          </cell>
        </row>
        <row r="939">
          <cell r="GQ939" t="str">
            <v>2.A.13.</v>
          </cell>
        </row>
        <row r="940">
          <cell r="GQ940" t="str">
            <v>2.A.14.</v>
          </cell>
        </row>
        <row r="941">
          <cell r="GQ941" t="str">
            <v>2.A.15.</v>
          </cell>
        </row>
        <row r="942">
          <cell r="GQ942" t="str">
            <v>2.A.16.</v>
          </cell>
        </row>
        <row r="943">
          <cell r="GQ943" t="str">
            <v>2.A.17.</v>
          </cell>
        </row>
        <row r="944">
          <cell r="GQ944" t="str">
            <v>2.A.18.</v>
          </cell>
        </row>
        <row r="945">
          <cell r="GQ945" t="str">
            <v>2.A.19.</v>
          </cell>
        </row>
        <row r="946">
          <cell r="GQ946" t="str">
            <v>2.A.20.</v>
          </cell>
        </row>
        <row r="947">
          <cell r="GQ947" t="str">
            <v>2.B.</v>
          </cell>
        </row>
        <row r="948">
          <cell r="GQ948" t="str">
            <v>2.B.1.</v>
          </cell>
        </row>
        <row r="949">
          <cell r="GQ949" t="str">
            <v>2.B.2.</v>
          </cell>
        </row>
        <row r="950">
          <cell r="GQ950" t="str">
            <v>2.B.3.</v>
          </cell>
        </row>
        <row r="951">
          <cell r="GQ951" t="str">
            <v>2.B.4.</v>
          </cell>
        </row>
        <row r="952">
          <cell r="GQ952" t="str">
            <v>2.B.5.</v>
          </cell>
        </row>
        <row r="953">
          <cell r="GQ953" t="str">
            <v>2.B.6.</v>
          </cell>
        </row>
        <row r="954">
          <cell r="GQ954" t="str">
            <v>2.B.7.</v>
          </cell>
        </row>
        <row r="955">
          <cell r="GQ955" t="str">
            <v>2.B.8.</v>
          </cell>
        </row>
        <row r="956">
          <cell r="GQ956" t="str">
            <v>2.B.9.</v>
          </cell>
        </row>
        <row r="957">
          <cell r="GQ957" t="str">
            <v>2.B.10.</v>
          </cell>
        </row>
        <row r="958">
          <cell r="GQ958" t="str">
            <v>2.B.11.</v>
          </cell>
        </row>
        <row r="959">
          <cell r="GQ959" t="str">
            <v>2.B.12.</v>
          </cell>
        </row>
        <row r="960">
          <cell r="GQ960" t="str">
            <v>2.B.13.</v>
          </cell>
        </row>
        <row r="961">
          <cell r="GQ961" t="str">
            <v>2.B.14.</v>
          </cell>
        </row>
        <row r="962">
          <cell r="GQ962" t="str">
            <v>2.B.15.</v>
          </cell>
        </row>
        <row r="963">
          <cell r="GQ963" t="str">
            <v>2.B.16.</v>
          </cell>
        </row>
        <row r="964">
          <cell r="GQ964" t="str">
            <v>2.B.17.</v>
          </cell>
        </row>
        <row r="965">
          <cell r="GQ965" t="str">
            <v>2.B.18.</v>
          </cell>
        </row>
        <row r="966">
          <cell r="GQ966" t="str">
            <v>2.B.19.</v>
          </cell>
        </row>
        <row r="967">
          <cell r="GQ967" t="str">
            <v>2.B.20.</v>
          </cell>
        </row>
        <row r="968">
          <cell r="GQ968" t="str">
            <v>2.C.</v>
          </cell>
        </row>
        <row r="969">
          <cell r="GQ969" t="str">
            <v>2.C.1.</v>
          </cell>
        </row>
        <row r="970">
          <cell r="GQ970" t="str">
            <v>2.C.2.</v>
          </cell>
        </row>
        <row r="971">
          <cell r="GQ971" t="str">
            <v>2.C.3.</v>
          </cell>
        </row>
        <row r="972">
          <cell r="GQ972" t="str">
            <v>2.C.4.</v>
          </cell>
        </row>
        <row r="973">
          <cell r="GQ973" t="str">
            <v>2.C.5.</v>
          </cell>
        </row>
        <row r="974">
          <cell r="GQ974" t="str">
            <v>2.C.6.</v>
          </cell>
        </row>
        <row r="975">
          <cell r="GQ975" t="str">
            <v>2.C.7.</v>
          </cell>
        </row>
        <row r="976">
          <cell r="GQ976" t="str">
            <v>2.C.8.</v>
          </cell>
        </row>
        <row r="977">
          <cell r="GQ977" t="str">
            <v>2.C.9.</v>
          </cell>
        </row>
        <row r="978">
          <cell r="GQ978" t="str">
            <v>2.C.10.</v>
          </cell>
        </row>
        <row r="979">
          <cell r="GQ979" t="str">
            <v>2.C.11.</v>
          </cell>
        </row>
        <row r="980">
          <cell r="GQ980" t="str">
            <v>2.C.12.</v>
          </cell>
        </row>
        <row r="981">
          <cell r="GQ981" t="str">
            <v>2.C.13.</v>
          </cell>
        </row>
        <row r="982">
          <cell r="GQ982" t="str">
            <v>2.C.14.</v>
          </cell>
        </row>
        <row r="983">
          <cell r="GQ983" t="str">
            <v>2.C.15.</v>
          </cell>
        </row>
        <row r="984">
          <cell r="GQ984" t="str">
            <v>2.C.16.</v>
          </cell>
        </row>
        <row r="985">
          <cell r="GQ985" t="str">
            <v>2.C.17.</v>
          </cell>
        </row>
        <row r="986">
          <cell r="GQ986" t="str">
            <v>2.C.18.</v>
          </cell>
        </row>
        <row r="987">
          <cell r="GQ987" t="str">
            <v>2.C.19.</v>
          </cell>
        </row>
        <row r="988">
          <cell r="GQ988" t="str">
            <v>2.C.20.</v>
          </cell>
        </row>
        <row r="989">
          <cell r="GQ989" t="str">
            <v>2.D.</v>
          </cell>
        </row>
        <row r="990">
          <cell r="GQ990" t="str">
            <v>2.D.1.</v>
          </cell>
        </row>
        <row r="991">
          <cell r="GQ991" t="str">
            <v>2.D.2.</v>
          </cell>
        </row>
        <row r="992">
          <cell r="GQ992" t="str">
            <v>2.D.3.</v>
          </cell>
        </row>
        <row r="993">
          <cell r="GQ993" t="str">
            <v>2.D.4.</v>
          </cell>
        </row>
        <row r="994">
          <cell r="GQ994" t="str">
            <v>2.D.5.</v>
          </cell>
        </row>
        <row r="995">
          <cell r="GQ995" t="str">
            <v>2.D.6.</v>
          </cell>
        </row>
        <row r="996">
          <cell r="GQ996" t="str">
            <v>2.D.7.</v>
          </cell>
        </row>
        <row r="997">
          <cell r="GQ997" t="str">
            <v>2.D.8.</v>
          </cell>
        </row>
        <row r="998">
          <cell r="GQ998" t="str">
            <v>2.D.9.</v>
          </cell>
        </row>
        <row r="999">
          <cell r="GQ999" t="str">
            <v>2.D.10.</v>
          </cell>
        </row>
        <row r="1000">
          <cell r="GQ1000" t="str">
            <v>2.D.11.</v>
          </cell>
        </row>
        <row r="1001">
          <cell r="GQ1001" t="str">
            <v>2.D.12.</v>
          </cell>
        </row>
        <row r="1002">
          <cell r="GQ1002" t="str">
            <v>2.D.13.</v>
          </cell>
        </row>
        <row r="1003">
          <cell r="GQ1003" t="str">
            <v>2.D.14.</v>
          </cell>
        </row>
        <row r="1004">
          <cell r="GQ1004" t="str">
            <v>2.D.15.</v>
          </cell>
        </row>
        <row r="1005">
          <cell r="GQ1005" t="str">
            <v>2.D.16.</v>
          </cell>
        </row>
        <row r="1006">
          <cell r="GQ1006" t="str">
            <v>2.D.17.</v>
          </cell>
        </row>
        <row r="1007">
          <cell r="GQ1007" t="str">
            <v>2.D.18.</v>
          </cell>
        </row>
        <row r="1008">
          <cell r="GQ1008" t="str">
            <v>2.D.19.</v>
          </cell>
        </row>
        <row r="1009">
          <cell r="GQ1009" t="str">
            <v>2.D.20.</v>
          </cell>
        </row>
        <row r="1010">
          <cell r="GQ1010" t="str">
            <v>2.E.</v>
          </cell>
        </row>
        <row r="1011">
          <cell r="GQ1011" t="str">
            <v>2.E.1.</v>
          </cell>
        </row>
        <row r="1012">
          <cell r="GQ1012" t="str">
            <v>2.E.2.</v>
          </cell>
        </row>
        <row r="1013">
          <cell r="GQ1013" t="str">
            <v>2.E.3.</v>
          </cell>
        </row>
        <row r="1014">
          <cell r="GQ1014" t="str">
            <v>2.E.4.</v>
          </cell>
        </row>
        <row r="1015">
          <cell r="GQ1015" t="str">
            <v>2.E.5.</v>
          </cell>
        </row>
        <row r="1016">
          <cell r="GQ1016" t="str">
            <v>2.E.6.</v>
          </cell>
        </row>
        <row r="1017">
          <cell r="GQ1017" t="str">
            <v>2.E.7.</v>
          </cell>
        </row>
        <row r="1018">
          <cell r="GQ1018" t="str">
            <v>2.E.8.</v>
          </cell>
        </row>
        <row r="1019">
          <cell r="GQ1019" t="str">
            <v>2.E.9.</v>
          </cell>
        </row>
        <row r="1020">
          <cell r="GQ1020" t="str">
            <v>2.E.10.</v>
          </cell>
        </row>
        <row r="1021">
          <cell r="GQ1021" t="str">
            <v>2.E.11.</v>
          </cell>
        </row>
        <row r="1022">
          <cell r="GQ1022" t="str">
            <v>2.E.12.</v>
          </cell>
        </row>
        <row r="1023">
          <cell r="GQ1023" t="str">
            <v>2.E.13.</v>
          </cell>
        </row>
        <row r="1024">
          <cell r="GQ1024" t="str">
            <v>2.E.14.</v>
          </cell>
        </row>
        <row r="1025">
          <cell r="GQ1025" t="str">
            <v>2.E.15.</v>
          </cell>
        </row>
        <row r="1026">
          <cell r="GQ1026" t="str">
            <v>2.E.16.</v>
          </cell>
        </row>
        <row r="1027">
          <cell r="GQ1027" t="str">
            <v>2.E.17.</v>
          </cell>
        </row>
        <row r="1028">
          <cell r="GQ1028" t="str">
            <v>2.E.18.</v>
          </cell>
        </row>
        <row r="1029">
          <cell r="GQ1029" t="str">
            <v>2.E.19.</v>
          </cell>
        </row>
        <row r="1030">
          <cell r="GQ1030" t="str">
            <v>2.E.20.</v>
          </cell>
        </row>
        <row r="1031">
          <cell r="GQ1031" t="str">
            <v>2.F.</v>
          </cell>
        </row>
        <row r="1032">
          <cell r="GQ1032" t="str">
            <v>2.F.1.</v>
          </cell>
        </row>
        <row r="1033">
          <cell r="GQ1033" t="str">
            <v>2.F.2.</v>
          </cell>
        </row>
        <row r="1034">
          <cell r="GQ1034" t="str">
            <v>2.F.3.</v>
          </cell>
        </row>
        <row r="1035">
          <cell r="GQ1035" t="str">
            <v>2.F.4.</v>
          </cell>
        </row>
        <row r="1036">
          <cell r="GQ1036" t="str">
            <v>2.F.5.</v>
          </cell>
        </row>
        <row r="1037">
          <cell r="GQ1037" t="str">
            <v>2.F.6.</v>
          </cell>
        </row>
        <row r="1038">
          <cell r="GQ1038" t="str">
            <v>2.F.7.</v>
          </cell>
        </row>
        <row r="1039">
          <cell r="GQ1039" t="str">
            <v>2.F.8.</v>
          </cell>
        </row>
        <row r="1040">
          <cell r="GQ1040" t="str">
            <v>2.F.9.</v>
          </cell>
        </row>
        <row r="1041">
          <cell r="GQ1041" t="str">
            <v>2.F.10.</v>
          </cell>
        </row>
        <row r="1042">
          <cell r="GQ1042" t="str">
            <v>2.F.11.</v>
          </cell>
        </row>
        <row r="1043">
          <cell r="GQ1043" t="str">
            <v>2.F.12.</v>
          </cell>
        </row>
        <row r="1044">
          <cell r="GQ1044" t="str">
            <v>2.F.13.</v>
          </cell>
        </row>
        <row r="1045">
          <cell r="GQ1045" t="str">
            <v>2.F.14.</v>
          </cell>
        </row>
        <row r="1046">
          <cell r="GQ1046" t="str">
            <v>2.F.15.</v>
          </cell>
        </row>
        <row r="1047">
          <cell r="GQ1047" t="str">
            <v>2.F.16.</v>
          </cell>
        </row>
        <row r="1048">
          <cell r="GQ1048" t="str">
            <v>2.F.17.</v>
          </cell>
        </row>
        <row r="1049">
          <cell r="GQ1049" t="str">
            <v>2.F.18.</v>
          </cell>
        </row>
        <row r="1050">
          <cell r="GQ1050" t="str">
            <v>2.F.19.</v>
          </cell>
        </row>
        <row r="1051">
          <cell r="GQ1051" t="str">
            <v>2.F.20.</v>
          </cell>
        </row>
        <row r="1052">
          <cell r="GQ1052" t="str">
            <v>2.G.</v>
          </cell>
        </row>
        <row r="1053">
          <cell r="GQ1053" t="str">
            <v>2.G.1.</v>
          </cell>
        </row>
        <row r="1054">
          <cell r="GQ1054" t="str">
            <v>2.G.2.</v>
          </cell>
        </row>
        <row r="1055">
          <cell r="GQ1055" t="str">
            <v>2.G.3.</v>
          </cell>
        </row>
        <row r="1056">
          <cell r="GQ1056" t="str">
            <v>2.G.4.</v>
          </cell>
        </row>
        <row r="1057">
          <cell r="GQ1057" t="str">
            <v>2.G.5.</v>
          </cell>
        </row>
        <row r="1058">
          <cell r="GQ1058" t="str">
            <v>2.G.6.</v>
          </cell>
        </row>
        <row r="1059">
          <cell r="GQ1059" t="str">
            <v>2.G.7.</v>
          </cell>
        </row>
        <row r="1060">
          <cell r="GQ1060" t="str">
            <v>2.G.8.</v>
          </cell>
        </row>
        <row r="1061">
          <cell r="GQ1061" t="str">
            <v>2.G.9.</v>
          </cell>
        </row>
        <row r="1062">
          <cell r="GQ1062" t="str">
            <v>2.G.10.</v>
          </cell>
        </row>
        <row r="1063">
          <cell r="GQ1063" t="str">
            <v>2.G.11.</v>
          </cell>
        </row>
        <row r="1064">
          <cell r="GQ1064" t="str">
            <v>2.G.12.</v>
          </cell>
        </row>
        <row r="1065">
          <cell r="GQ1065" t="str">
            <v>2.G.13.</v>
          </cell>
        </row>
        <row r="1066">
          <cell r="GQ1066" t="str">
            <v>2.G.14.</v>
          </cell>
        </row>
        <row r="1067">
          <cell r="GQ1067" t="str">
            <v>2.G.15.</v>
          </cell>
        </row>
        <row r="1068">
          <cell r="GQ1068" t="str">
            <v>2.G.16.</v>
          </cell>
        </row>
        <row r="1069">
          <cell r="GQ1069" t="str">
            <v>2.G.17.</v>
          </cell>
        </row>
        <row r="1070">
          <cell r="GQ1070" t="str">
            <v>2.G.18.</v>
          </cell>
        </row>
        <row r="1071">
          <cell r="GQ1071" t="str">
            <v>2.G.19.</v>
          </cell>
        </row>
        <row r="1072">
          <cell r="GQ1072" t="str">
            <v>2.G.20.</v>
          </cell>
        </row>
        <row r="1073">
          <cell r="GQ1073" t="str">
            <v>2.H.</v>
          </cell>
        </row>
        <row r="1074">
          <cell r="GQ1074" t="str">
            <v>2.H.1.</v>
          </cell>
        </row>
        <row r="1075">
          <cell r="GQ1075" t="str">
            <v>2.H.2.</v>
          </cell>
        </row>
        <row r="1076">
          <cell r="GQ1076" t="str">
            <v>2.H.3.</v>
          </cell>
        </row>
        <row r="1077">
          <cell r="GQ1077" t="str">
            <v>2.H.4.</v>
          </cell>
        </row>
        <row r="1078">
          <cell r="GQ1078" t="str">
            <v>2.H.5.</v>
          </cell>
        </row>
        <row r="1079">
          <cell r="GQ1079" t="str">
            <v>2.H.6.</v>
          </cell>
        </row>
        <row r="1080">
          <cell r="GQ1080" t="str">
            <v>2.H.7.</v>
          </cell>
        </row>
        <row r="1081">
          <cell r="GQ1081" t="str">
            <v>2.H.8.</v>
          </cell>
        </row>
        <row r="1082">
          <cell r="GQ1082" t="str">
            <v>2.H.9.</v>
          </cell>
        </row>
        <row r="1083">
          <cell r="GQ1083" t="str">
            <v>2.H.10.</v>
          </cell>
        </row>
        <row r="1084">
          <cell r="GQ1084" t="str">
            <v>2.H.11.</v>
          </cell>
        </row>
        <row r="1085">
          <cell r="GQ1085" t="str">
            <v>2.H.12.</v>
          </cell>
        </row>
        <row r="1086">
          <cell r="GQ1086" t="str">
            <v>2.H.13.</v>
          </cell>
        </row>
        <row r="1087">
          <cell r="GQ1087" t="str">
            <v>2.H.14.</v>
          </cell>
        </row>
        <row r="1088">
          <cell r="GQ1088" t="str">
            <v>2.H.15.</v>
          </cell>
        </row>
        <row r="1089">
          <cell r="GQ1089" t="str">
            <v>2.H.16.</v>
          </cell>
        </row>
        <row r="1090">
          <cell r="GQ1090" t="str">
            <v>2.H.17.</v>
          </cell>
        </row>
        <row r="1091">
          <cell r="GQ1091" t="str">
            <v>2.H.18.</v>
          </cell>
        </row>
        <row r="1092">
          <cell r="GQ1092" t="str">
            <v>2.H.19.</v>
          </cell>
        </row>
        <row r="1093">
          <cell r="GQ1093" t="str">
            <v>2.H.20.</v>
          </cell>
        </row>
        <row r="1094">
          <cell r="GQ1094" t="str">
            <v>2.I.</v>
          </cell>
        </row>
        <row r="1095">
          <cell r="GQ1095" t="str">
            <v>2.I.1.</v>
          </cell>
        </row>
        <row r="1096">
          <cell r="GQ1096" t="str">
            <v>2.I.2.</v>
          </cell>
        </row>
        <row r="1097">
          <cell r="GQ1097" t="str">
            <v>2.I.3.</v>
          </cell>
        </row>
        <row r="1098">
          <cell r="GQ1098" t="str">
            <v>2.I.4.</v>
          </cell>
        </row>
        <row r="1099">
          <cell r="GQ1099" t="str">
            <v>2.I.5.</v>
          </cell>
        </row>
        <row r="1100">
          <cell r="GQ1100" t="str">
            <v>2.I.6.</v>
          </cell>
        </row>
        <row r="1101">
          <cell r="GQ1101" t="str">
            <v>2.I.7.</v>
          </cell>
        </row>
        <row r="1102">
          <cell r="GQ1102" t="str">
            <v>2.I.8.</v>
          </cell>
        </row>
        <row r="1103">
          <cell r="GQ1103" t="str">
            <v>2.I.9.</v>
          </cell>
        </row>
        <row r="1104">
          <cell r="GQ1104" t="str">
            <v>2.I.10.</v>
          </cell>
        </row>
        <row r="1105">
          <cell r="GQ1105" t="str">
            <v>2.I.11.</v>
          </cell>
        </row>
        <row r="1106">
          <cell r="GQ1106" t="str">
            <v>2.I.12.</v>
          </cell>
        </row>
        <row r="1107">
          <cell r="GQ1107" t="str">
            <v>2.I.13.</v>
          </cell>
        </row>
        <row r="1108">
          <cell r="GQ1108" t="str">
            <v>2.I.14.</v>
          </cell>
        </row>
        <row r="1109">
          <cell r="GQ1109" t="str">
            <v>2.I.15.</v>
          </cell>
        </row>
        <row r="1110">
          <cell r="GQ1110" t="str">
            <v>2.I.16.</v>
          </cell>
        </row>
        <row r="1111">
          <cell r="GQ1111" t="str">
            <v>2.I.17.</v>
          </cell>
        </row>
        <row r="1112">
          <cell r="GQ1112" t="str">
            <v>2.I.18.</v>
          </cell>
        </row>
        <row r="1113">
          <cell r="GQ1113" t="str">
            <v>2.I.19.</v>
          </cell>
        </row>
        <row r="1114">
          <cell r="GQ1114" t="str">
            <v>2.I.20.</v>
          </cell>
        </row>
        <row r="1115">
          <cell r="GQ1115" t="str">
            <v>2.J.</v>
          </cell>
        </row>
        <row r="1116">
          <cell r="GQ1116" t="str">
            <v>2.J.1.</v>
          </cell>
        </row>
        <row r="1117">
          <cell r="GQ1117" t="str">
            <v>2.J.2.</v>
          </cell>
        </row>
        <row r="1118">
          <cell r="GQ1118" t="str">
            <v>2.J.3.</v>
          </cell>
        </row>
        <row r="1119">
          <cell r="GQ1119" t="str">
            <v>2.J.4.</v>
          </cell>
        </row>
        <row r="1120">
          <cell r="GQ1120" t="str">
            <v>2.J.5.</v>
          </cell>
        </row>
        <row r="1121">
          <cell r="GQ1121" t="str">
            <v>2.J.6.</v>
          </cell>
        </row>
        <row r="1122">
          <cell r="GQ1122" t="str">
            <v>2.J.7.</v>
          </cell>
        </row>
        <row r="1123">
          <cell r="GQ1123" t="str">
            <v>2.J.8.</v>
          </cell>
        </row>
        <row r="1124">
          <cell r="GQ1124" t="str">
            <v>2.J.9.</v>
          </cell>
        </row>
        <row r="1125">
          <cell r="GQ1125" t="str">
            <v>2.J.10.</v>
          </cell>
        </row>
        <row r="1126">
          <cell r="GQ1126" t="str">
            <v>2.J.11.</v>
          </cell>
        </row>
        <row r="1127">
          <cell r="GQ1127" t="str">
            <v>2.J.12.</v>
          </cell>
        </row>
        <row r="1128">
          <cell r="GQ1128" t="str">
            <v>2.J.13.</v>
          </cell>
        </row>
        <row r="1129">
          <cell r="GQ1129" t="str">
            <v>2.J.14.</v>
          </cell>
        </row>
        <row r="1130">
          <cell r="GQ1130" t="str">
            <v>2.J.15.</v>
          </cell>
        </row>
        <row r="1131">
          <cell r="GQ1131" t="str">
            <v>2.J.16.</v>
          </cell>
        </row>
        <row r="1132">
          <cell r="GQ1132" t="str">
            <v>2.J.17.</v>
          </cell>
        </row>
        <row r="1133">
          <cell r="GQ1133" t="str">
            <v>2.J.18.</v>
          </cell>
        </row>
        <row r="1134">
          <cell r="GQ1134" t="str">
            <v>2.J.19.</v>
          </cell>
        </row>
        <row r="1135">
          <cell r="GQ1135" t="str">
            <v>2.J.20.</v>
          </cell>
        </row>
        <row r="1136">
          <cell r="GQ1136" t="str">
            <v>2.K.</v>
          </cell>
        </row>
        <row r="1137">
          <cell r="GQ1137" t="str">
            <v>2.K.1.</v>
          </cell>
        </row>
        <row r="1138">
          <cell r="GQ1138" t="str">
            <v>2.K.2.</v>
          </cell>
        </row>
        <row r="1139">
          <cell r="GQ1139" t="str">
            <v>2.K.3.</v>
          </cell>
        </row>
        <row r="1140">
          <cell r="GQ1140" t="str">
            <v>2.K.4.</v>
          </cell>
        </row>
        <row r="1141">
          <cell r="GQ1141" t="str">
            <v>2.K.5.</v>
          </cell>
        </row>
        <row r="1142">
          <cell r="GQ1142" t="str">
            <v>2.K.6.</v>
          </cell>
        </row>
        <row r="1143">
          <cell r="GQ1143" t="str">
            <v>2.K.7.</v>
          </cell>
        </row>
        <row r="1144">
          <cell r="GQ1144" t="str">
            <v>2.K.8.</v>
          </cell>
        </row>
        <row r="1145">
          <cell r="GQ1145" t="str">
            <v>2.K.9.</v>
          </cell>
        </row>
        <row r="1146">
          <cell r="GQ1146" t="str">
            <v>2.K.10.</v>
          </cell>
        </row>
        <row r="1147">
          <cell r="GQ1147" t="str">
            <v>2.K.11.</v>
          </cell>
        </row>
        <row r="1148">
          <cell r="GQ1148" t="str">
            <v>2.K.12.</v>
          </cell>
        </row>
        <row r="1149">
          <cell r="GQ1149" t="str">
            <v>2.K.13.</v>
          </cell>
        </row>
        <row r="1150">
          <cell r="GQ1150" t="str">
            <v>2.K.14.</v>
          </cell>
        </row>
        <row r="1151">
          <cell r="GQ1151" t="str">
            <v>2.K.15.</v>
          </cell>
        </row>
        <row r="1152">
          <cell r="GQ1152" t="str">
            <v>2.K.16.</v>
          </cell>
        </row>
        <row r="1153">
          <cell r="GQ1153" t="str">
            <v>2.K.17.</v>
          </cell>
        </row>
        <row r="1154">
          <cell r="GQ1154" t="str">
            <v>2.K.18.</v>
          </cell>
        </row>
        <row r="1155">
          <cell r="GQ1155" t="str">
            <v>2.K.19.</v>
          </cell>
        </row>
        <row r="1156">
          <cell r="GQ1156" t="str">
            <v>2.K.20.</v>
          </cell>
        </row>
        <row r="1157">
          <cell r="GQ1157" t="str">
            <v>2.L.</v>
          </cell>
        </row>
        <row r="1158">
          <cell r="GQ1158" t="str">
            <v>2.L.1.</v>
          </cell>
        </row>
        <row r="1159">
          <cell r="GQ1159" t="str">
            <v>2.L.2.</v>
          </cell>
        </row>
        <row r="1160">
          <cell r="GQ1160" t="str">
            <v>2.L.3.</v>
          </cell>
        </row>
        <row r="1161">
          <cell r="GQ1161" t="str">
            <v>2.L.4.</v>
          </cell>
        </row>
        <row r="1162">
          <cell r="GQ1162" t="str">
            <v>2.L.5.</v>
          </cell>
        </row>
        <row r="1163">
          <cell r="GQ1163" t="str">
            <v>2.L.6.</v>
          </cell>
        </row>
        <row r="1164">
          <cell r="GQ1164" t="str">
            <v>2.L.7.</v>
          </cell>
        </row>
        <row r="1165">
          <cell r="GQ1165" t="str">
            <v>2.L.8.</v>
          </cell>
        </row>
        <row r="1166">
          <cell r="GQ1166" t="str">
            <v>2.L.9.</v>
          </cell>
        </row>
        <row r="1167">
          <cell r="GQ1167" t="str">
            <v>2.L.10.</v>
          </cell>
        </row>
        <row r="1168">
          <cell r="GQ1168" t="str">
            <v>2.L.11.</v>
          </cell>
        </row>
        <row r="1169">
          <cell r="GQ1169" t="str">
            <v>2.L.12.</v>
          </cell>
        </row>
        <row r="1170">
          <cell r="GQ1170" t="str">
            <v>2.L.13.</v>
          </cell>
        </row>
        <row r="1171">
          <cell r="GQ1171" t="str">
            <v>2.L.14.</v>
          </cell>
        </row>
        <row r="1172">
          <cell r="GQ1172" t="str">
            <v>2.L.15.</v>
          </cell>
        </row>
        <row r="1173">
          <cell r="GQ1173" t="str">
            <v>2.L.16.</v>
          </cell>
        </row>
        <row r="1174">
          <cell r="GQ1174" t="str">
            <v>2.L.17.</v>
          </cell>
        </row>
        <row r="1175">
          <cell r="GQ1175" t="str">
            <v>2.L.18.</v>
          </cell>
        </row>
        <row r="1176">
          <cell r="GQ1176" t="str">
            <v>2.L.19.</v>
          </cell>
        </row>
        <row r="1177">
          <cell r="GQ1177" t="str">
            <v>2.L.20.</v>
          </cell>
        </row>
        <row r="1178">
          <cell r="GQ1178" t="str">
            <v>2.M.</v>
          </cell>
        </row>
        <row r="1179">
          <cell r="GQ1179" t="str">
            <v>2.M.1.</v>
          </cell>
        </row>
        <row r="1180">
          <cell r="GQ1180" t="str">
            <v>2.M.2.</v>
          </cell>
        </row>
        <row r="1181">
          <cell r="GQ1181" t="str">
            <v>2.M.3.</v>
          </cell>
        </row>
        <row r="1182">
          <cell r="GQ1182" t="str">
            <v>2.M.4.</v>
          </cell>
        </row>
        <row r="1183">
          <cell r="GQ1183" t="str">
            <v>2.M.5.</v>
          </cell>
        </row>
        <row r="1184">
          <cell r="GQ1184" t="str">
            <v>2.M.6.</v>
          </cell>
        </row>
        <row r="1185">
          <cell r="GQ1185" t="str">
            <v>2.M.7.</v>
          </cell>
        </row>
        <row r="1186">
          <cell r="GQ1186" t="str">
            <v>2.M.8.</v>
          </cell>
        </row>
        <row r="1187">
          <cell r="GQ1187" t="str">
            <v>2.M.9.</v>
          </cell>
        </row>
        <row r="1188">
          <cell r="GQ1188" t="str">
            <v>2.M.10.</v>
          </cell>
        </row>
        <row r="1189">
          <cell r="GQ1189" t="str">
            <v>2.M.11.</v>
          </cell>
        </row>
        <row r="1190">
          <cell r="GQ1190" t="str">
            <v>2.M.12.</v>
          </cell>
        </row>
        <row r="1191">
          <cell r="GQ1191" t="str">
            <v>2.M.13.</v>
          </cell>
        </row>
        <row r="1192">
          <cell r="GQ1192" t="str">
            <v>2.M.14.</v>
          </cell>
        </row>
        <row r="1193">
          <cell r="GQ1193" t="str">
            <v>2.M.15.</v>
          </cell>
        </row>
        <row r="1194">
          <cell r="GQ1194" t="str">
            <v>2.M.16.</v>
          </cell>
        </row>
        <row r="1195">
          <cell r="GQ1195" t="str">
            <v>2.M.17.</v>
          </cell>
        </row>
        <row r="1196">
          <cell r="GQ1196" t="str">
            <v>2.M.18.</v>
          </cell>
        </row>
        <row r="1197">
          <cell r="GQ1197" t="str">
            <v>2.M.19.</v>
          </cell>
        </row>
        <row r="1198">
          <cell r="GQ1198" t="str">
            <v>2.M.20.</v>
          </cell>
        </row>
        <row r="1199">
          <cell r="GQ1199" t="str">
            <v>2.N.</v>
          </cell>
        </row>
        <row r="1200">
          <cell r="GQ1200" t="str">
            <v>2.N.1.</v>
          </cell>
        </row>
        <row r="1201">
          <cell r="GQ1201" t="str">
            <v>2.N.2.</v>
          </cell>
        </row>
        <row r="1202">
          <cell r="GQ1202" t="str">
            <v>2.N.3.</v>
          </cell>
        </row>
        <row r="1203">
          <cell r="GQ1203" t="str">
            <v>2.N.4.</v>
          </cell>
        </row>
        <row r="1204">
          <cell r="GQ1204" t="str">
            <v>2.N.5.</v>
          </cell>
        </row>
        <row r="1205">
          <cell r="GQ1205" t="str">
            <v>2.N.6.</v>
          </cell>
        </row>
        <row r="1206">
          <cell r="GQ1206" t="str">
            <v>2.N.7.</v>
          </cell>
        </row>
        <row r="1207">
          <cell r="GQ1207" t="str">
            <v>2.N.8.</v>
          </cell>
        </row>
        <row r="1208">
          <cell r="GQ1208" t="str">
            <v>2.N.9.</v>
          </cell>
        </row>
        <row r="1209">
          <cell r="GQ1209" t="str">
            <v>2.N.10.</v>
          </cell>
        </row>
        <row r="1210">
          <cell r="GQ1210" t="str">
            <v>2.N.11.</v>
          </cell>
        </row>
        <row r="1211">
          <cell r="GQ1211" t="str">
            <v>2.N.12.</v>
          </cell>
        </row>
        <row r="1212">
          <cell r="GQ1212" t="str">
            <v>2.N.13.</v>
          </cell>
        </row>
        <row r="1213">
          <cell r="GQ1213" t="str">
            <v>2.N.14.</v>
          </cell>
        </row>
        <row r="1214">
          <cell r="GQ1214" t="str">
            <v>2.N.15.</v>
          </cell>
        </row>
        <row r="1215">
          <cell r="GQ1215" t="str">
            <v>2.N.16.</v>
          </cell>
        </row>
        <row r="1216">
          <cell r="GQ1216" t="str">
            <v>2.N.17.</v>
          </cell>
        </row>
        <row r="1217">
          <cell r="GQ1217" t="str">
            <v>2.N.18.</v>
          </cell>
        </row>
        <row r="1218">
          <cell r="GQ1218" t="str">
            <v>2.N.19.</v>
          </cell>
        </row>
        <row r="1219">
          <cell r="GQ1219" t="str">
            <v>2.N.20.</v>
          </cell>
        </row>
        <row r="1220">
          <cell r="GQ1220" t="str">
            <v>2.O.</v>
          </cell>
        </row>
        <row r="1221">
          <cell r="GQ1221" t="str">
            <v>2.O.1.</v>
          </cell>
        </row>
        <row r="1222">
          <cell r="GQ1222" t="str">
            <v>2.O.2.</v>
          </cell>
        </row>
        <row r="1223">
          <cell r="GQ1223" t="str">
            <v>2.O.3.</v>
          </cell>
        </row>
        <row r="1224">
          <cell r="GQ1224" t="str">
            <v>2.O.4.</v>
          </cell>
        </row>
        <row r="1225">
          <cell r="GQ1225" t="str">
            <v>2.O.5.</v>
          </cell>
        </row>
        <row r="1226">
          <cell r="GQ1226" t="str">
            <v>2.O.6.</v>
          </cell>
        </row>
        <row r="1227">
          <cell r="GQ1227" t="str">
            <v>2.O.7.</v>
          </cell>
        </row>
        <row r="1228">
          <cell r="GQ1228" t="str">
            <v>2.O.8.</v>
          </cell>
        </row>
        <row r="1229">
          <cell r="GQ1229" t="str">
            <v>2.O.9.</v>
          </cell>
        </row>
        <row r="1230">
          <cell r="GQ1230" t="str">
            <v>2.O.10.</v>
          </cell>
        </row>
        <row r="1231">
          <cell r="GQ1231" t="str">
            <v>2.O.11.</v>
          </cell>
        </row>
        <row r="1232">
          <cell r="GQ1232" t="str">
            <v>2.O.12.</v>
          </cell>
        </row>
        <row r="1233">
          <cell r="GQ1233" t="str">
            <v>2.O.13.</v>
          </cell>
        </row>
        <row r="1234">
          <cell r="GQ1234" t="str">
            <v>2.O.14.</v>
          </cell>
        </row>
        <row r="1235">
          <cell r="GQ1235" t="str">
            <v>2.O.15.</v>
          </cell>
        </row>
        <row r="1236">
          <cell r="GQ1236" t="str">
            <v>2.O.16.</v>
          </cell>
        </row>
        <row r="1237">
          <cell r="GQ1237" t="str">
            <v>2.O.17.</v>
          </cell>
        </row>
        <row r="1238">
          <cell r="GQ1238" t="str">
            <v>2.O.18.</v>
          </cell>
        </row>
        <row r="1239">
          <cell r="GQ1239" t="str">
            <v>2.O.19.</v>
          </cell>
        </row>
        <row r="1240">
          <cell r="GQ1240" t="str">
            <v>2.O.20.</v>
          </cell>
        </row>
        <row r="1241">
          <cell r="GQ1241" t="str">
            <v>2.P.</v>
          </cell>
        </row>
        <row r="1242">
          <cell r="GQ1242" t="str">
            <v>2.P.1.</v>
          </cell>
        </row>
        <row r="1243">
          <cell r="GQ1243" t="str">
            <v>2.P.2.</v>
          </cell>
        </row>
        <row r="1244">
          <cell r="GQ1244" t="str">
            <v>2.P.3.</v>
          </cell>
        </row>
        <row r="1245">
          <cell r="GQ1245" t="str">
            <v>2.P.4.</v>
          </cell>
        </row>
        <row r="1246">
          <cell r="GQ1246" t="str">
            <v>2.P.5.</v>
          </cell>
        </row>
        <row r="1247">
          <cell r="GQ1247" t="str">
            <v>2.P.6.</v>
          </cell>
        </row>
        <row r="1248">
          <cell r="GQ1248" t="str">
            <v>2.P.7.</v>
          </cell>
        </row>
        <row r="1249">
          <cell r="GQ1249" t="str">
            <v>2.P.8.</v>
          </cell>
        </row>
        <row r="1250">
          <cell r="GQ1250" t="str">
            <v>2.P.9.</v>
          </cell>
        </row>
        <row r="1251">
          <cell r="GQ1251" t="str">
            <v>2.P.10.</v>
          </cell>
        </row>
        <row r="1252">
          <cell r="GQ1252" t="str">
            <v>2.P.11.</v>
          </cell>
        </row>
        <row r="1253">
          <cell r="GQ1253" t="str">
            <v>2.P.12.</v>
          </cell>
        </row>
        <row r="1254">
          <cell r="GQ1254" t="str">
            <v>2.P.13.</v>
          </cell>
        </row>
        <row r="1255">
          <cell r="GQ1255" t="str">
            <v>2.P.14.</v>
          </cell>
        </row>
        <row r="1256">
          <cell r="GQ1256" t="str">
            <v>2.P.15.</v>
          </cell>
        </row>
        <row r="1257">
          <cell r="GQ1257" t="str">
            <v>2.P.16.</v>
          </cell>
        </row>
        <row r="1258">
          <cell r="GQ1258" t="str">
            <v>2.P.17.</v>
          </cell>
        </row>
        <row r="1259">
          <cell r="GQ1259" t="str">
            <v>2.P.18.</v>
          </cell>
        </row>
        <row r="1260">
          <cell r="GQ1260" t="str">
            <v>2.P.19.</v>
          </cell>
        </row>
        <row r="1261">
          <cell r="GQ1261" t="str">
            <v>2.P.20.</v>
          </cell>
        </row>
        <row r="1262">
          <cell r="GQ1262" t="str">
            <v>2.Q.</v>
          </cell>
        </row>
        <row r="1263">
          <cell r="GQ1263" t="str">
            <v>2.Q.1.</v>
          </cell>
        </row>
        <row r="1264">
          <cell r="GQ1264" t="str">
            <v>2.Q.2.</v>
          </cell>
        </row>
        <row r="1265">
          <cell r="GQ1265" t="str">
            <v>2.Q.3.</v>
          </cell>
        </row>
        <row r="1266">
          <cell r="GQ1266" t="str">
            <v>2.Q.4.</v>
          </cell>
        </row>
        <row r="1267">
          <cell r="GQ1267" t="str">
            <v>2.Q.5.</v>
          </cell>
        </row>
        <row r="1268">
          <cell r="GQ1268" t="str">
            <v>2.Q.6.</v>
          </cell>
        </row>
        <row r="1269">
          <cell r="GQ1269" t="str">
            <v>2.Q.7.</v>
          </cell>
        </row>
        <row r="1270">
          <cell r="GQ1270" t="str">
            <v>2.Q.8.</v>
          </cell>
        </row>
        <row r="1271">
          <cell r="GQ1271" t="str">
            <v>2.Q.9.</v>
          </cell>
        </row>
        <row r="1272">
          <cell r="GQ1272" t="str">
            <v>2.Q.10.</v>
          </cell>
        </row>
        <row r="1273">
          <cell r="GQ1273" t="str">
            <v>2.Q.11.</v>
          </cell>
        </row>
        <row r="1274">
          <cell r="GQ1274" t="str">
            <v>2.Q.12.</v>
          </cell>
        </row>
        <row r="1275">
          <cell r="GQ1275" t="str">
            <v>2.Q.13.</v>
          </cell>
        </row>
        <row r="1276">
          <cell r="GQ1276" t="str">
            <v>2.Q.14.</v>
          </cell>
        </row>
        <row r="1277">
          <cell r="GQ1277" t="str">
            <v>2.Q.15.</v>
          </cell>
        </row>
        <row r="1278">
          <cell r="GQ1278" t="str">
            <v>2.Q.16.</v>
          </cell>
        </row>
        <row r="1279">
          <cell r="GQ1279" t="str">
            <v>2.Q.17.</v>
          </cell>
        </row>
        <row r="1280">
          <cell r="GQ1280" t="str">
            <v>2.Q.18.</v>
          </cell>
        </row>
        <row r="1281">
          <cell r="GQ1281" t="str">
            <v>2.Q.19.</v>
          </cell>
        </row>
        <row r="1282">
          <cell r="GQ1282" t="str">
            <v>2.Q.20.</v>
          </cell>
        </row>
        <row r="1283">
          <cell r="GQ1283" t="str">
            <v>2.R.</v>
          </cell>
        </row>
        <row r="1284">
          <cell r="GQ1284" t="str">
            <v>2.R.1.</v>
          </cell>
        </row>
        <row r="1285">
          <cell r="GQ1285" t="str">
            <v>2.R.2.</v>
          </cell>
        </row>
        <row r="1286">
          <cell r="GQ1286" t="str">
            <v>2.R.3.</v>
          </cell>
        </row>
        <row r="1287">
          <cell r="GQ1287" t="str">
            <v>2.R.4.</v>
          </cell>
        </row>
        <row r="1288">
          <cell r="GQ1288" t="str">
            <v>2.R.5.</v>
          </cell>
        </row>
        <row r="1289">
          <cell r="GQ1289" t="str">
            <v>2.R.6.</v>
          </cell>
        </row>
        <row r="1290">
          <cell r="GQ1290" t="str">
            <v>2.R.7.</v>
          </cell>
        </row>
        <row r="1291">
          <cell r="GQ1291" t="str">
            <v>2.R.8.</v>
          </cell>
        </row>
        <row r="1292">
          <cell r="GQ1292" t="str">
            <v>2.R.9.</v>
          </cell>
        </row>
        <row r="1293">
          <cell r="GQ1293" t="str">
            <v>2.R.10.</v>
          </cell>
        </row>
        <row r="1294">
          <cell r="GQ1294" t="str">
            <v>2.R.11.</v>
          </cell>
        </row>
        <row r="1295">
          <cell r="GQ1295" t="str">
            <v>2.R.12.</v>
          </cell>
        </row>
        <row r="1296">
          <cell r="GQ1296" t="str">
            <v>2.R.13.</v>
          </cell>
        </row>
        <row r="1297">
          <cell r="GQ1297" t="str">
            <v>2.R.14.</v>
          </cell>
        </row>
        <row r="1298">
          <cell r="GQ1298" t="str">
            <v>2.R.15.</v>
          </cell>
        </row>
        <row r="1299">
          <cell r="GQ1299" t="str">
            <v>2.R.16.</v>
          </cell>
        </row>
        <row r="1300">
          <cell r="GQ1300" t="str">
            <v>2.R.17.</v>
          </cell>
        </row>
        <row r="1301">
          <cell r="GQ1301" t="str">
            <v>2.R.18.</v>
          </cell>
        </row>
        <row r="1302">
          <cell r="GQ1302" t="str">
            <v>2.R.19.</v>
          </cell>
        </row>
        <row r="1303">
          <cell r="GQ1303" t="str">
            <v>2.R.20.</v>
          </cell>
        </row>
        <row r="1304">
          <cell r="GQ1304" t="str">
            <v>2.S.</v>
          </cell>
        </row>
        <row r="1305">
          <cell r="GQ1305" t="str">
            <v>2.S.1.</v>
          </cell>
        </row>
        <row r="1306">
          <cell r="GQ1306" t="str">
            <v>2.S.2.</v>
          </cell>
        </row>
        <row r="1307">
          <cell r="GQ1307" t="str">
            <v>2.S.3.</v>
          </cell>
        </row>
        <row r="1308">
          <cell r="GQ1308" t="str">
            <v>2.S.4.</v>
          </cell>
        </row>
        <row r="1309">
          <cell r="GQ1309" t="str">
            <v>2.S.5.</v>
          </cell>
        </row>
        <row r="1310">
          <cell r="GQ1310" t="str">
            <v>2.S.6.</v>
          </cell>
        </row>
        <row r="1311">
          <cell r="GQ1311" t="str">
            <v>2.S.7.</v>
          </cell>
        </row>
        <row r="1312">
          <cell r="GQ1312" t="str">
            <v>2.S.8.</v>
          </cell>
        </row>
        <row r="1313">
          <cell r="GQ1313" t="str">
            <v>2.S.9.</v>
          </cell>
        </row>
        <row r="1314">
          <cell r="GQ1314" t="str">
            <v>2.S.10.</v>
          </cell>
        </row>
        <row r="1315">
          <cell r="GQ1315" t="str">
            <v>2.S.11.</v>
          </cell>
        </row>
        <row r="1316">
          <cell r="GQ1316" t="str">
            <v>2.S.12.</v>
          </cell>
        </row>
        <row r="1317">
          <cell r="GQ1317" t="str">
            <v>2.S.13.</v>
          </cell>
        </row>
        <row r="1318">
          <cell r="GQ1318" t="str">
            <v>2.S.14.</v>
          </cell>
        </row>
        <row r="1319">
          <cell r="GQ1319" t="str">
            <v>2.S.15.</v>
          </cell>
        </row>
        <row r="1320">
          <cell r="GQ1320" t="str">
            <v>2.S.16.</v>
          </cell>
        </row>
        <row r="1321">
          <cell r="GQ1321" t="str">
            <v>2.S.17.</v>
          </cell>
        </row>
        <row r="1322">
          <cell r="GQ1322" t="str">
            <v>2.S.18.</v>
          </cell>
        </row>
        <row r="1323">
          <cell r="GQ1323" t="str">
            <v>2.S.19.</v>
          </cell>
        </row>
        <row r="1324">
          <cell r="GQ1324" t="str">
            <v>2.S.20.</v>
          </cell>
        </row>
        <row r="1325">
          <cell r="GQ1325" t="str">
            <v>2.T.</v>
          </cell>
        </row>
        <row r="1326">
          <cell r="GQ1326" t="str">
            <v>2.T.1.</v>
          </cell>
        </row>
        <row r="1327">
          <cell r="GQ1327" t="str">
            <v>2.T.2.</v>
          </cell>
        </row>
        <row r="1328">
          <cell r="GQ1328" t="str">
            <v>2.T.3.</v>
          </cell>
        </row>
        <row r="1329">
          <cell r="GQ1329" t="str">
            <v>2.T.4.</v>
          </cell>
        </row>
        <row r="1330">
          <cell r="GQ1330" t="str">
            <v>2.T.5.</v>
          </cell>
        </row>
        <row r="1331">
          <cell r="GQ1331" t="str">
            <v>2.T.6.</v>
          </cell>
        </row>
        <row r="1332">
          <cell r="GQ1332" t="str">
            <v>2.T.7.</v>
          </cell>
        </row>
        <row r="1333">
          <cell r="GQ1333" t="str">
            <v>2.T.8.</v>
          </cell>
        </row>
        <row r="1334">
          <cell r="GQ1334" t="str">
            <v>2.T.9.</v>
          </cell>
        </row>
        <row r="1335">
          <cell r="GQ1335" t="str">
            <v>2.T.10.</v>
          </cell>
        </row>
        <row r="1336">
          <cell r="GQ1336" t="str">
            <v>2.T.11.</v>
          </cell>
        </row>
        <row r="1337">
          <cell r="GQ1337" t="str">
            <v>2.T.12.</v>
          </cell>
        </row>
        <row r="1338">
          <cell r="GQ1338" t="str">
            <v>2.T.13.</v>
          </cell>
        </row>
        <row r="1339">
          <cell r="GQ1339" t="str">
            <v>2.T.14.</v>
          </cell>
        </row>
        <row r="1340">
          <cell r="GQ1340" t="str">
            <v>2.T.15.</v>
          </cell>
        </row>
        <row r="1341">
          <cell r="GQ1341" t="str">
            <v>2.T.16.</v>
          </cell>
        </row>
        <row r="1342">
          <cell r="GQ1342" t="str">
            <v>2.T.17.</v>
          </cell>
        </row>
        <row r="1343">
          <cell r="GQ1343" t="str">
            <v>2.T.18.</v>
          </cell>
        </row>
        <row r="1344">
          <cell r="GQ1344" t="str">
            <v>2.T.19.</v>
          </cell>
        </row>
        <row r="1345">
          <cell r="GQ1345" t="str">
            <v>2.T.20.</v>
          </cell>
        </row>
        <row r="1346">
          <cell r="GQ1346" t="str">
            <v>3.</v>
          </cell>
        </row>
        <row r="1347">
          <cell r="GQ1347" t="str">
            <v>3.A.</v>
          </cell>
        </row>
        <row r="1348">
          <cell r="GQ1348" t="str">
            <v>3.A.1.</v>
          </cell>
        </row>
        <row r="1349">
          <cell r="GQ1349" t="str">
            <v>3.A.2.</v>
          </cell>
        </row>
        <row r="1350">
          <cell r="GQ1350" t="str">
            <v>3.A.3.</v>
          </cell>
        </row>
        <row r="1351">
          <cell r="GQ1351" t="str">
            <v>3.A.4.</v>
          </cell>
        </row>
        <row r="1352">
          <cell r="GQ1352" t="str">
            <v>3.A.5.</v>
          </cell>
        </row>
        <row r="1353">
          <cell r="GQ1353" t="str">
            <v>3.A.6.</v>
          </cell>
        </row>
        <row r="1354">
          <cell r="GQ1354" t="str">
            <v>3.A.7.</v>
          </cell>
        </row>
        <row r="1355">
          <cell r="GQ1355" t="str">
            <v>3.A.8.</v>
          </cell>
        </row>
        <row r="1356">
          <cell r="GQ1356" t="str">
            <v>3.A.9.</v>
          </cell>
        </row>
        <row r="1357">
          <cell r="GQ1357" t="str">
            <v>3.A.10.</v>
          </cell>
        </row>
        <row r="1358">
          <cell r="GQ1358" t="str">
            <v>3.A.11.</v>
          </cell>
        </row>
        <row r="1359">
          <cell r="GQ1359" t="str">
            <v>3.A.12.</v>
          </cell>
        </row>
        <row r="1360">
          <cell r="GQ1360" t="str">
            <v>3.A.13.</v>
          </cell>
        </row>
        <row r="1361">
          <cell r="GQ1361" t="str">
            <v>3.A.14.</v>
          </cell>
        </row>
        <row r="1362">
          <cell r="GQ1362" t="str">
            <v>3.A.15.</v>
          </cell>
        </row>
        <row r="1363">
          <cell r="GQ1363" t="str">
            <v>3.A.16.</v>
          </cell>
        </row>
        <row r="1364">
          <cell r="GQ1364" t="str">
            <v>3.A.17.</v>
          </cell>
        </row>
        <row r="1365">
          <cell r="GQ1365" t="str">
            <v>3.A.18.</v>
          </cell>
        </row>
        <row r="1366">
          <cell r="GQ1366" t="str">
            <v>3.A.19.</v>
          </cell>
        </row>
        <row r="1367">
          <cell r="GQ1367" t="str">
            <v>3.A.20.</v>
          </cell>
        </row>
        <row r="1368">
          <cell r="GQ1368" t="str">
            <v>3.B.</v>
          </cell>
        </row>
        <row r="1369">
          <cell r="GQ1369" t="str">
            <v>3.B.1.</v>
          </cell>
        </row>
        <row r="1370">
          <cell r="GQ1370" t="str">
            <v>3.B.2.</v>
          </cell>
        </row>
        <row r="1371">
          <cell r="GQ1371" t="str">
            <v>3.B.3.</v>
          </cell>
        </row>
        <row r="1372">
          <cell r="GQ1372" t="str">
            <v>3.B.4.</v>
          </cell>
        </row>
        <row r="1373">
          <cell r="GQ1373" t="str">
            <v>3.B.5.</v>
          </cell>
        </row>
        <row r="1374">
          <cell r="GQ1374" t="str">
            <v>3.B.6.</v>
          </cell>
        </row>
        <row r="1375">
          <cell r="GQ1375" t="str">
            <v>3.B.7.</v>
          </cell>
        </row>
        <row r="1376">
          <cell r="GQ1376" t="str">
            <v>3.B.8.</v>
          </cell>
        </row>
        <row r="1377">
          <cell r="GQ1377" t="str">
            <v>3.B.9.</v>
          </cell>
        </row>
        <row r="1378">
          <cell r="GQ1378" t="str">
            <v>3.B.10.</v>
          </cell>
        </row>
        <row r="1379">
          <cell r="GQ1379" t="str">
            <v>3.B.11.</v>
          </cell>
        </row>
        <row r="1380">
          <cell r="GQ1380" t="str">
            <v>3.B.12.</v>
          </cell>
        </row>
        <row r="1381">
          <cell r="GQ1381" t="str">
            <v>3.B.13.</v>
          </cell>
        </row>
        <row r="1382">
          <cell r="GQ1382" t="str">
            <v>3.B.14.</v>
          </cell>
        </row>
        <row r="1383">
          <cell r="GQ1383" t="str">
            <v>3.B.15.</v>
          </cell>
        </row>
        <row r="1384">
          <cell r="GQ1384" t="str">
            <v>3.B.16.</v>
          </cell>
        </row>
        <row r="1385">
          <cell r="GQ1385" t="str">
            <v>3.B.17.</v>
          </cell>
        </row>
        <row r="1386">
          <cell r="GQ1386" t="str">
            <v>3.B.18.</v>
          </cell>
        </row>
        <row r="1387">
          <cell r="GQ1387" t="str">
            <v>3.B.19.</v>
          </cell>
        </row>
        <row r="1388">
          <cell r="GQ1388" t="str">
            <v>3.B.20.</v>
          </cell>
        </row>
        <row r="1389">
          <cell r="GQ1389" t="str">
            <v>3.C.</v>
          </cell>
        </row>
        <row r="1390">
          <cell r="GQ1390" t="str">
            <v>3.C.1.</v>
          </cell>
        </row>
        <row r="1391">
          <cell r="GQ1391" t="str">
            <v>3.C.2.</v>
          </cell>
        </row>
        <row r="1392">
          <cell r="GQ1392" t="str">
            <v>3.C.3.</v>
          </cell>
        </row>
        <row r="1393">
          <cell r="GQ1393" t="str">
            <v>3.C.4.</v>
          </cell>
        </row>
        <row r="1394">
          <cell r="GQ1394" t="str">
            <v>3.C.5.</v>
          </cell>
        </row>
        <row r="1395">
          <cell r="GQ1395" t="str">
            <v>3.C.6.</v>
          </cell>
        </row>
        <row r="1396">
          <cell r="GQ1396" t="str">
            <v>3.C.7.</v>
          </cell>
        </row>
        <row r="1397">
          <cell r="GQ1397" t="str">
            <v>3.C.8.</v>
          </cell>
        </row>
        <row r="1398">
          <cell r="GQ1398" t="str">
            <v>3.C.9.</v>
          </cell>
        </row>
        <row r="1399">
          <cell r="GQ1399" t="str">
            <v>3.C.10.</v>
          </cell>
        </row>
        <row r="1400">
          <cell r="GQ1400" t="str">
            <v>3.C.11.</v>
          </cell>
        </row>
        <row r="1401">
          <cell r="GQ1401" t="str">
            <v>3.C.12.</v>
          </cell>
        </row>
        <row r="1402">
          <cell r="GQ1402" t="str">
            <v>3.C.13.</v>
          </cell>
        </row>
        <row r="1403">
          <cell r="GQ1403" t="str">
            <v>3.C.14.</v>
          </cell>
        </row>
        <row r="1404">
          <cell r="GQ1404" t="str">
            <v>3.C.15.</v>
          </cell>
        </row>
        <row r="1405">
          <cell r="GQ1405" t="str">
            <v>3.C.16.</v>
          </cell>
        </row>
        <row r="1406">
          <cell r="GQ1406" t="str">
            <v>3.C.17.</v>
          </cell>
        </row>
        <row r="1407">
          <cell r="GQ1407" t="str">
            <v>3.C.18.</v>
          </cell>
        </row>
        <row r="1408">
          <cell r="GQ1408" t="str">
            <v>3.C.19.</v>
          </cell>
        </row>
        <row r="1409">
          <cell r="GQ1409" t="str">
            <v>3.C.20.</v>
          </cell>
        </row>
        <row r="1410">
          <cell r="GQ1410" t="str">
            <v>3.D.</v>
          </cell>
        </row>
        <row r="1411">
          <cell r="GQ1411" t="str">
            <v>3.D.1.</v>
          </cell>
        </row>
        <row r="1412">
          <cell r="GQ1412" t="str">
            <v>3.D.2.</v>
          </cell>
        </row>
        <row r="1413">
          <cell r="GQ1413" t="str">
            <v>3.D.3.</v>
          </cell>
        </row>
        <row r="1414">
          <cell r="GQ1414" t="str">
            <v>3.D.4.</v>
          </cell>
        </row>
        <row r="1415">
          <cell r="GQ1415" t="str">
            <v>3.D.5.</v>
          </cell>
        </row>
        <row r="1416">
          <cell r="GQ1416" t="str">
            <v>3.D.6.</v>
          </cell>
        </row>
        <row r="1417">
          <cell r="GQ1417" t="str">
            <v>3.D.7.</v>
          </cell>
        </row>
        <row r="1418">
          <cell r="GQ1418" t="str">
            <v>3.D.8.</v>
          </cell>
        </row>
        <row r="1419">
          <cell r="GQ1419" t="str">
            <v>3.D.9.</v>
          </cell>
        </row>
        <row r="1420">
          <cell r="GQ1420" t="str">
            <v>3.D.10.</v>
          </cell>
        </row>
        <row r="1421">
          <cell r="GQ1421" t="str">
            <v>3.D.11.</v>
          </cell>
        </row>
        <row r="1422">
          <cell r="GQ1422" t="str">
            <v>3.D.12.</v>
          </cell>
        </row>
        <row r="1423">
          <cell r="GQ1423" t="str">
            <v>3.D.13.</v>
          </cell>
        </row>
        <row r="1424">
          <cell r="GQ1424" t="str">
            <v>3.D.14.</v>
          </cell>
        </row>
        <row r="1425">
          <cell r="GQ1425" t="str">
            <v>3.D.15.</v>
          </cell>
        </row>
        <row r="1426">
          <cell r="GQ1426" t="str">
            <v>3.D.16.</v>
          </cell>
        </row>
        <row r="1427">
          <cell r="GQ1427" t="str">
            <v>3.D.17.</v>
          </cell>
        </row>
        <row r="1428">
          <cell r="GQ1428" t="str">
            <v>3.D.18.</v>
          </cell>
        </row>
        <row r="1429">
          <cell r="GQ1429" t="str">
            <v>3.D.19.</v>
          </cell>
        </row>
        <row r="1430">
          <cell r="GQ1430" t="str">
            <v>3.D.20.</v>
          </cell>
        </row>
        <row r="1431">
          <cell r="GQ1431" t="str">
            <v>3.E.</v>
          </cell>
        </row>
        <row r="1432">
          <cell r="GQ1432" t="str">
            <v>3.E.1.</v>
          </cell>
        </row>
        <row r="1433">
          <cell r="GQ1433" t="str">
            <v>3.E.2.</v>
          </cell>
        </row>
        <row r="1434">
          <cell r="GQ1434" t="str">
            <v>3.E.3.</v>
          </cell>
        </row>
        <row r="1435">
          <cell r="GQ1435" t="str">
            <v>3.E.4.</v>
          </cell>
        </row>
        <row r="1436">
          <cell r="GQ1436" t="str">
            <v>3.E.5.</v>
          </cell>
        </row>
        <row r="1437">
          <cell r="GQ1437" t="str">
            <v>3.E.6.</v>
          </cell>
        </row>
        <row r="1438">
          <cell r="GQ1438" t="str">
            <v>3.E.7.</v>
          </cell>
        </row>
        <row r="1439">
          <cell r="GQ1439" t="str">
            <v>3.E.8.</v>
          </cell>
        </row>
        <row r="1440">
          <cell r="GQ1440" t="str">
            <v>3.E.9.</v>
          </cell>
        </row>
        <row r="1441">
          <cell r="GQ1441" t="str">
            <v>3.E.10.</v>
          </cell>
        </row>
        <row r="1442">
          <cell r="GQ1442" t="str">
            <v>3.E.11.</v>
          </cell>
        </row>
        <row r="1443">
          <cell r="GQ1443" t="str">
            <v>3.E.12.</v>
          </cell>
        </row>
        <row r="1444">
          <cell r="GQ1444" t="str">
            <v>3.E.13.</v>
          </cell>
        </row>
        <row r="1445">
          <cell r="GQ1445" t="str">
            <v>3.E.14.</v>
          </cell>
        </row>
        <row r="1446">
          <cell r="GQ1446" t="str">
            <v>3.E.15.</v>
          </cell>
        </row>
        <row r="1447">
          <cell r="GQ1447" t="str">
            <v>3.E.16.</v>
          </cell>
        </row>
        <row r="1448">
          <cell r="GQ1448" t="str">
            <v>3.E.17.</v>
          </cell>
        </row>
        <row r="1449">
          <cell r="GQ1449" t="str">
            <v>3.E.18.</v>
          </cell>
        </row>
        <row r="1450">
          <cell r="GQ1450" t="str">
            <v>3.E.19.</v>
          </cell>
        </row>
        <row r="1451">
          <cell r="GQ1451" t="str">
            <v>3.E.20.</v>
          </cell>
        </row>
        <row r="1452">
          <cell r="GQ1452" t="str">
            <v>3.F.</v>
          </cell>
        </row>
        <row r="1453">
          <cell r="GQ1453" t="str">
            <v>3.F.1.</v>
          </cell>
        </row>
        <row r="1454">
          <cell r="GQ1454" t="str">
            <v>3.F.2.</v>
          </cell>
        </row>
        <row r="1455">
          <cell r="GQ1455" t="str">
            <v>3.F.3.</v>
          </cell>
        </row>
        <row r="1456">
          <cell r="GQ1456" t="str">
            <v>3.F.4.</v>
          </cell>
        </row>
        <row r="1457">
          <cell r="GQ1457" t="str">
            <v>3.F.5.</v>
          </cell>
        </row>
        <row r="1458">
          <cell r="GQ1458" t="str">
            <v>3.F.6.</v>
          </cell>
        </row>
        <row r="1459">
          <cell r="GQ1459" t="str">
            <v>3.F.7.</v>
          </cell>
        </row>
        <row r="1460">
          <cell r="GQ1460" t="str">
            <v>3.F.8.</v>
          </cell>
        </row>
        <row r="1461">
          <cell r="GQ1461" t="str">
            <v>3.F.9.</v>
          </cell>
        </row>
        <row r="1462">
          <cell r="GQ1462" t="str">
            <v>3.F.10.</v>
          </cell>
        </row>
        <row r="1463">
          <cell r="GQ1463" t="str">
            <v>3.F.11.</v>
          </cell>
        </row>
        <row r="1464">
          <cell r="GQ1464" t="str">
            <v>3.F.12.</v>
          </cell>
        </row>
        <row r="1465">
          <cell r="GQ1465" t="str">
            <v>3.F.13.</v>
          </cell>
        </row>
        <row r="1466">
          <cell r="GQ1466" t="str">
            <v>3.F.14.</v>
          </cell>
        </row>
        <row r="1467">
          <cell r="GQ1467" t="str">
            <v>3.F.15.</v>
          </cell>
        </row>
        <row r="1468">
          <cell r="GQ1468" t="str">
            <v>3.F.16.</v>
          </cell>
        </row>
        <row r="1469">
          <cell r="GQ1469" t="str">
            <v>3.F.17.</v>
          </cell>
        </row>
        <row r="1470">
          <cell r="GQ1470" t="str">
            <v>3.F.18.</v>
          </cell>
        </row>
        <row r="1471">
          <cell r="GQ1471" t="str">
            <v>3.F.19.</v>
          </cell>
        </row>
        <row r="1472">
          <cell r="GQ1472" t="str">
            <v>3.F.20.</v>
          </cell>
        </row>
        <row r="1473">
          <cell r="GQ1473" t="str">
            <v>3.G.</v>
          </cell>
        </row>
        <row r="1474">
          <cell r="GQ1474" t="str">
            <v>3.G.1.</v>
          </cell>
        </row>
        <row r="1475">
          <cell r="GQ1475" t="str">
            <v>3.G.2.</v>
          </cell>
        </row>
        <row r="1476">
          <cell r="GQ1476" t="str">
            <v>3.G.3.</v>
          </cell>
        </row>
        <row r="1477">
          <cell r="GQ1477" t="str">
            <v>3.G.4.</v>
          </cell>
        </row>
        <row r="1478">
          <cell r="GQ1478" t="str">
            <v>3.G.5.</v>
          </cell>
        </row>
        <row r="1479">
          <cell r="GQ1479" t="str">
            <v>3.G.6.</v>
          </cell>
        </row>
        <row r="1480">
          <cell r="GQ1480" t="str">
            <v>3.G.7.</v>
          </cell>
        </row>
        <row r="1481">
          <cell r="GQ1481" t="str">
            <v>3.G.8.</v>
          </cell>
        </row>
        <row r="1482">
          <cell r="GQ1482" t="str">
            <v>3.G.9.</v>
          </cell>
        </row>
        <row r="1483">
          <cell r="GQ1483" t="str">
            <v>3.G.10.</v>
          </cell>
        </row>
        <row r="1484">
          <cell r="GQ1484" t="str">
            <v>3.G.11.</v>
          </cell>
        </row>
        <row r="1485">
          <cell r="GQ1485" t="str">
            <v>3.G.12.</v>
          </cell>
        </row>
        <row r="1486">
          <cell r="GQ1486" t="str">
            <v>3.G.13.</v>
          </cell>
        </row>
        <row r="1487">
          <cell r="GQ1487" t="str">
            <v>3.G.14.</v>
          </cell>
        </row>
        <row r="1488">
          <cell r="GQ1488" t="str">
            <v>3.G.15.</v>
          </cell>
        </row>
        <row r="1489">
          <cell r="GQ1489" t="str">
            <v>3.G.16.</v>
          </cell>
        </row>
        <row r="1490">
          <cell r="GQ1490" t="str">
            <v>3.G.17.</v>
          </cell>
        </row>
        <row r="1491">
          <cell r="GQ1491" t="str">
            <v>3.G.18.</v>
          </cell>
        </row>
        <row r="1492">
          <cell r="GQ1492" t="str">
            <v>3.G.19.</v>
          </cell>
        </row>
        <row r="1493">
          <cell r="GQ1493" t="str">
            <v>3.G.20.</v>
          </cell>
        </row>
        <row r="1494">
          <cell r="GQ1494" t="str">
            <v>3.H.</v>
          </cell>
        </row>
        <row r="1495">
          <cell r="GQ1495" t="str">
            <v>3.H.1.</v>
          </cell>
        </row>
        <row r="1496">
          <cell r="GQ1496" t="str">
            <v>3.H.2.</v>
          </cell>
        </row>
        <row r="1497">
          <cell r="GQ1497" t="str">
            <v>3.H.3.</v>
          </cell>
        </row>
        <row r="1498">
          <cell r="GQ1498" t="str">
            <v>3.H.4.</v>
          </cell>
        </row>
        <row r="1499">
          <cell r="GQ1499" t="str">
            <v>3.H.5.</v>
          </cell>
        </row>
        <row r="1500">
          <cell r="GQ1500" t="str">
            <v>3.H.6.</v>
          </cell>
        </row>
        <row r="1501">
          <cell r="GQ1501" t="str">
            <v>3.H.7.</v>
          </cell>
        </row>
        <row r="1502">
          <cell r="GQ1502" t="str">
            <v>3.H.8.</v>
          </cell>
        </row>
        <row r="1503">
          <cell r="GQ1503" t="str">
            <v>3.H.9.</v>
          </cell>
        </row>
        <row r="1504">
          <cell r="GQ1504" t="str">
            <v>3.H.10.</v>
          </cell>
        </row>
        <row r="1505">
          <cell r="GQ1505" t="str">
            <v>3.H.11.</v>
          </cell>
        </row>
        <row r="1506">
          <cell r="GQ1506" t="str">
            <v>3.H.12.</v>
          </cell>
        </row>
        <row r="1507">
          <cell r="GQ1507" t="str">
            <v>3.H.13.</v>
          </cell>
        </row>
        <row r="1508">
          <cell r="GQ1508" t="str">
            <v>3.H.14.</v>
          </cell>
        </row>
        <row r="1509">
          <cell r="GQ1509" t="str">
            <v>3.H.15.</v>
          </cell>
        </row>
        <row r="1510">
          <cell r="GQ1510" t="str">
            <v>3.H.16.</v>
          </cell>
        </row>
        <row r="1511">
          <cell r="GQ1511" t="str">
            <v>3.H.17.</v>
          </cell>
        </row>
        <row r="1512">
          <cell r="GQ1512" t="str">
            <v>3.H.18.</v>
          </cell>
        </row>
        <row r="1513">
          <cell r="GQ1513" t="str">
            <v>3.H.19.</v>
          </cell>
        </row>
        <row r="1514">
          <cell r="GQ1514" t="str">
            <v>3.H.20.</v>
          </cell>
        </row>
        <row r="1515">
          <cell r="GQ1515" t="str">
            <v>3.I.</v>
          </cell>
        </row>
        <row r="1516">
          <cell r="GQ1516" t="str">
            <v>3.I.1.</v>
          </cell>
        </row>
        <row r="1517">
          <cell r="GQ1517" t="str">
            <v>3.I.2.</v>
          </cell>
        </row>
        <row r="1518">
          <cell r="GQ1518" t="str">
            <v>3.I.3.</v>
          </cell>
        </row>
        <row r="1519">
          <cell r="GQ1519" t="str">
            <v>3.I.4.</v>
          </cell>
        </row>
        <row r="1520">
          <cell r="GQ1520" t="str">
            <v>3.I.5.</v>
          </cell>
        </row>
        <row r="1521">
          <cell r="GQ1521" t="str">
            <v>3.I.6.</v>
          </cell>
        </row>
        <row r="1522">
          <cell r="GQ1522" t="str">
            <v>3.I.7.</v>
          </cell>
        </row>
        <row r="1523">
          <cell r="GQ1523" t="str">
            <v>3.I.8.</v>
          </cell>
        </row>
        <row r="1524">
          <cell r="GQ1524" t="str">
            <v>3.I.9.</v>
          </cell>
        </row>
        <row r="1525">
          <cell r="GQ1525" t="str">
            <v>3.I.10.</v>
          </cell>
        </row>
        <row r="1526">
          <cell r="GQ1526" t="str">
            <v>3.I.11.</v>
          </cell>
        </row>
        <row r="1527">
          <cell r="GQ1527" t="str">
            <v>3.I.12.</v>
          </cell>
        </row>
        <row r="1528">
          <cell r="GQ1528" t="str">
            <v>3.I.13.</v>
          </cell>
        </row>
        <row r="1529">
          <cell r="GQ1529" t="str">
            <v>3.I.14.</v>
          </cell>
        </row>
        <row r="1530">
          <cell r="GQ1530" t="str">
            <v>3.I.15.</v>
          </cell>
        </row>
        <row r="1531">
          <cell r="GQ1531" t="str">
            <v>3.I.16.</v>
          </cell>
        </row>
        <row r="1532">
          <cell r="GQ1532" t="str">
            <v>3.I.17.</v>
          </cell>
        </row>
        <row r="1533">
          <cell r="GQ1533" t="str">
            <v>3.I.18.</v>
          </cell>
        </row>
        <row r="1534">
          <cell r="GQ1534" t="str">
            <v>3.I.19.</v>
          </cell>
        </row>
        <row r="1535">
          <cell r="GQ1535" t="str">
            <v>3.I.20.</v>
          </cell>
        </row>
        <row r="1536">
          <cell r="GQ1536" t="str">
            <v>3.J.</v>
          </cell>
        </row>
        <row r="1537">
          <cell r="GQ1537" t="str">
            <v>3.J.1.</v>
          </cell>
        </row>
        <row r="1538">
          <cell r="GQ1538" t="str">
            <v>3.J.2.</v>
          </cell>
        </row>
        <row r="1539">
          <cell r="GQ1539" t="str">
            <v>3.J.3.</v>
          </cell>
        </row>
        <row r="1540">
          <cell r="GQ1540" t="str">
            <v>3.J.4.</v>
          </cell>
        </row>
        <row r="1541">
          <cell r="GQ1541" t="str">
            <v>3.J.5.</v>
          </cell>
        </row>
        <row r="1542">
          <cell r="GQ1542" t="str">
            <v>3.J.6.</v>
          </cell>
        </row>
        <row r="1543">
          <cell r="GQ1543" t="str">
            <v>3.J.7.</v>
          </cell>
        </row>
        <row r="1544">
          <cell r="GQ1544" t="str">
            <v>3.J.8.</v>
          </cell>
        </row>
        <row r="1545">
          <cell r="GQ1545" t="str">
            <v>3.J.9.</v>
          </cell>
        </row>
        <row r="1546">
          <cell r="GQ1546" t="str">
            <v>3.J.10.</v>
          </cell>
        </row>
        <row r="1547">
          <cell r="GQ1547" t="str">
            <v>3.J.11.</v>
          </cell>
        </row>
        <row r="1548">
          <cell r="GQ1548" t="str">
            <v>3.J.12.</v>
          </cell>
        </row>
        <row r="1549">
          <cell r="GQ1549" t="str">
            <v>3.J.13.</v>
          </cell>
        </row>
        <row r="1550">
          <cell r="GQ1550" t="str">
            <v>3.J.14.</v>
          </cell>
        </row>
        <row r="1551">
          <cell r="GQ1551" t="str">
            <v>3.J.15.</v>
          </cell>
        </row>
        <row r="1552">
          <cell r="GQ1552" t="str">
            <v>3.J.16.</v>
          </cell>
        </row>
        <row r="1553">
          <cell r="GQ1553" t="str">
            <v>3.J.17.</v>
          </cell>
        </row>
        <row r="1554">
          <cell r="GQ1554" t="str">
            <v>3.J.18.</v>
          </cell>
        </row>
        <row r="1555">
          <cell r="GQ1555" t="str">
            <v>3.J.19.</v>
          </cell>
        </row>
        <row r="1556">
          <cell r="GQ1556" t="str">
            <v>3.J.20.</v>
          </cell>
        </row>
        <row r="1557">
          <cell r="GQ1557" t="str">
            <v>3.K.</v>
          </cell>
        </row>
        <row r="1558">
          <cell r="GQ1558" t="str">
            <v>3.K.1.</v>
          </cell>
        </row>
        <row r="1559">
          <cell r="GQ1559" t="str">
            <v>3.K.2.</v>
          </cell>
        </row>
        <row r="1560">
          <cell r="GQ1560" t="str">
            <v>3.K.3.</v>
          </cell>
        </row>
        <row r="1561">
          <cell r="GQ1561" t="str">
            <v>3.K.4.</v>
          </cell>
        </row>
        <row r="1562">
          <cell r="GQ1562" t="str">
            <v>3.K.5.</v>
          </cell>
        </row>
        <row r="1563">
          <cell r="GQ1563" t="str">
            <v>3.K.6.</v>
          </cell>
        </row>
        <row r="1564">
          <cell r="GQ1564" t="str">
            <v>3.K.7.</v>
          </cell>
        </row>
        <row r="1565">
          <cell r="GQ1565" t="str">
            <v>3.K.8.</v>
          </cell>
        </row>
        <row r="1566">
          <cell r="GQ1566" t="str">
            <v>3.K.9.</v>
          </cell>
        </row>
        <row r="1567">
          <cell r="GQ1567" t="str">
            <v>3.K.10.</v>
          </cell>
        </row>
        <row r="1568">
          <cell r="GQ1568" t="str">
            <v>3.K.11.</v>
          </cell>
        </row>
        <row r="1569">
          <cell r="GQ1569" t="str">
            <v>3.K.12.</v>
          </cell>
        </row>
        <row r="1570">
          <cell r="GQ1570" t="str">
            <v>3.K.13.</v>
          </cell>
        </row>
        <row r="1571">
          <cell r="GQ1571" t="str">
            <v>3.K.14.</v>
          </cell>
        </row>
        <row r="1572">
          <cell r="GQ1572" t="str">
            <v>3.K.15.</v>
          </cell>
        </row>
        <row r="1573">
          <cell r="GQ1573" t="str">
            <v>3.K.16.</v>
          </cell>
        </row>
        <row r="1574">
          <cell r="GQ1574" t="str">
            <v>3.K.17.</v>
          </cell>
        </row>
        <row r="1575">
          <cell r="GQ1575" t="str">
            <v>3.K.18.</v>
          </cell>
        </row>
        <row r="1576">
          <cell r="GQ1576" t="str">
            <v>3.K.19.</v>
          </cell>
        </row>
        <row r="1577">
          <cell r="GQ1577" t="str">
            <v>3.K.20.</v>
          </cell>
        </row>
        <row r="1578">
          <cell r="GQ1578" t="str">
            <v>3.L.</v>
          </cell>
        </row>
        <row r="1579">
          <cell r="GQ1579" t="str">
            <v>3.L.1.</v>
          </cell>
        </row>
        <row r="1580">
          <cell r="GQ1580" t="str">
            <v>3.L.2.</v>
          </cell>
        </row>
        <row r="1581">
          <cell r="GQ1581" t="str">
            <v>3.L.3.</v>
          </cell>
        </row>
        <row r="1582">
          <cell r="GQ1582" t="str">
            <v>3.L.4.</v>
          </cell>
        </row>
        <row r="1583">
          <cell r="GQ1583" t="str">
            <v>3.L.5.</v>
          </cell>
        </row>
        <row r="1584">
          <cell r="GQ1584" t="str">
            <v>3.L.6.</v>
          </cell>
        </row>
        <row r="1585">
          <cell r="GQ1585" t="str">
            <v>3.L.7.</v>
          </cell>
        </row>
        <row r="1586">
          <cell r="GQ1586" t="str">
            <v>3.L.8.</v>
          </cell>
        </row>
        <row r="1587">
          <cell r="GQ1587" t="str">
            <v>3.L.9.</v>
          </cell>
        </row>
        <row r="1588">
          <cell r="GQ1588" t="str">
            <v>3.L.10.</v>
          </cell>
        </row>
        <row r="1589">
          <cell r="GQ1589" t="str">
            <v>3.L.11.</v>
          </cell>
        </row>
        <row r="1590">
          <cell r="GQ1590" t="str">
            <v>3.L.12.</v>
          </cell>
        </row>
        <row r="1591">
          <cell r="GQ1591" t="str">
            <v>3.L.13.</v>
          </cell>
        </row>
        <row r="1592">
          <cell r="GQ1592" t="str">
            <v>3.L.14.</v>
          </cell>
        </row>
        <row r="1593">
          <cell r="GQ1593" t="str">
            <v>3.L.15.</v>
          </cell>
        </row>
        <row r="1594">
          <cell r="GQ1594" t="str">
            <v>3.L.16.</v>
          </cell>
        </row>
        <row r="1595">
          <cell r="GQ1595" t="str">
            <v>3.L.17.</v>
          </cell>
        </row>
        <row r="1596">
          <cell r="GQ1596" t="str">
            <v>3.L.18.</v>
          </cell>
        </row>
        <row r="1597">
          <cell r="GQ1597" t="str">
            <v>3.L.19.</v>
          </cell>
        </row>
        <row r="1598">
          <cell r="GQ1598" t="str">
            <v>3.L.20.</v>
          </cell>
        </row>
        <row r="1599">
          <cell r="GQ1599" t="str">
            <v>3.M.</v>
          </cell>
        </row>
        <row r="1600">
          <cell r="GQ1600" t="str">
            <v>3.M.1.</v>
          </cell>
        </row>
        <row r="1601">
          <cell r="GQ1601" t="str">
            <v>3.M.2.</v>
          </cell>
        </row>
        <row r="1602">
          <cell r="GQ1602" t="str">
            <v>3.M.3.</v>
          </cell>
        </row>
        <row r="1603">
          <cell r="GQ1603" t="str">
            <v>3.M.4.</v>
          </cell>
        </row>
        <row r="1604">
          <cell r="GQ1604" t="str">
            <v>3.M.5.</v>
          </cell>
        </row>
        <row r="1605">
          <cell r="GQ1605" t="str">
            <v>3.M.6.</v>
          </cell>
        </row>
        <row r="1606">
          <cell r="GQ1606" t="str">
            <v>3.M.7.</v>
          </cell>
        </row>
        <row r="1607">
          <cell r="GQ1607" t="str">
            <v>3.M.8.</v>
          </cell>
        </row>
        <row r="1608">
          <cell r="GQ1608" t="str">
            <v>3.M.9.</v>
          </cell>
        </row>
        <row r="1609">
          <cell r="GQ1609" t="str">
            <v>3.M.10.</v>
          </cell>
        </row>
        <row r="1610">
          <cell r="GQ1610" t="str">
            <v>3.M.11.</v>
          </cell>
        </row>
        <row r="1611">
          <cell r="GQ1611" t="str">
            <v>3.M.12.</v>
          </cell>
        </row>
        <row r="1612">
          <cell r="GQ1612" t="str">
            <v>3.M.13.</v>
          </cell>
        </row>
        <row r="1613">
          <cell r="GQ1613" t="str">
            <v>3.M.14.</v>
          </cell>
        </row>
        <row r="1614">
          <cell r="GQ1614" t="str">
            <v>3.M.15.</v>
          </cell>
        </row>
        <row r="1615">
          <cell r="GQ1615" t="str">
            <v>3.M.16.</v>
          </cell>
        </row>
        <row r="1616">
          <cell r="GQ1616" t="str">
            <v>3.M.17.</v>
          </cell>
        </row>
        <row r="1617">
          <cell r="GQ1617" t="str">
            <v>3.M.18.</v>
          </cell>
        </row>
        <row r="1618">
          <cell r="GQ1618" t="str">
            <v>3.M.19.</v>
          </cell>
        </row>
        <row r="1619">
          <cell r="GQ1619" t="str">
            <v>3.M.20.</v>
          </cell>
        </row>
        <row r="1620">
          <cell r="GQ1620" t="str">
            <v>3.N.</v>
          </cell>
        </row>
        <row r="1621">
          <cell r="GQ1621" t="str">
            <v>3.N.1.</v>
          </cell>
        </row>
        <row r="1622">
          <cell r="GQ1622" t="str">
            <v>3.N.2.</v>
          </cell>
        </row>
        <row r="1623">
          <cell r="GQ1623" t="str">
            <v>3.N.3.</v>
          </cell>
        </row>
        <row r="1624">
          <cell r="GQ1624" t="str">
            <v>3.N.4.</v>
          </cell>
        </row>
        <row r="1625">
          <cell r="GQ1625" t="str">
            <v>3.N.5.</v>
          </cell>
        </row>
        <row r="1626">
          <cell r="GQ1626" t="str">
            <v>3.N.6.</v>
          </cell>
        </row>
        <row r="1627">
          <cell r="GQ1627" t="str">
            <v>3.N.7.</v>
          </cell>
        </row>
        <row r="1628">
          <cell r="GQ1628" t="str">
            <v>3.N.8.</v>
          </cell>
        </row>
        <row r="1629">
          <cell r="GQ1629" t="str">
            <v>3.N.9.</v>
          </cell>
        </row>
        <row r="1630">
          <cell r="GQ1630" t="str">
            <v>3.N.10.</v>
          </cell>
        </row>
        <row r="1631">
          <cell r="GQ1631" t="str">
            <v>3.N.11.</v>
          </cell>
        </row>
        <row r="1632">
          <cell r="GQ1632" t="str">
            <v>3.N.12.</v>
          </cell>
        </row>
        <row r="1633">
          <cell r="GQ1633" t="str">
            <v>3.N.13.</v>
          </cell>
        </row>
        <row r="1634">
          <cell r="GQ1634" t="str">
            <v>3.N.14.</v>
          </cell>
        </row>
        <row r="1635">
          <cell r="GQ1635" t="str">
            <v>3.N.15.</v>
          </cell>
        </row>
        <row r="1636">
          <cell r="GQ1636" t="str">
            <v>3.N.16.</v>
          </cell>
        </row>
        <row r="1637">
          <cell r="GQ1637" t="str">
            <v>3.N.17.</v>
          </cell>
        </row>
        <row r="1638">
          <cell r="GQ1638" t="str">
            <v>3.N.18.</v>
          </cell>
        </row>
        <row r="1639">
          <cell r="GQ1639" t="str">
            <v>3.N.19.</v>
          </cell>
        </row>
        <row r="1640">
          <cell r="GQ1640" t="str">
            <v>3.N.20.</v>
          </cell>
        </row>
        <row r="1641">
          <cell r="GQ1641" t="str">
            <v>3.O.</v>
          </cell>
        </row>
        <row r="1642">
          <cell r="GQ1642" t="str">
            <v>3.O.1.</v>
          </cell>
        </row>
        <row r="1643">
          <cell r="GQ1643" t="str">
            <v>3.O.2.</v>
          </cell>
        </row>
        <row r="1644">
          <cell r="GQ1644" t="str">
            <v>3.O.3.</v>
          </cell>
        </row>
        <row r="1645">
          <cell r="GQ1645" t="str">
            <v>3.O.4.</v>
          </cell>
        </row>
        <row r="1646">
          <cell r="GQ1646" t="str">
            <v>3.O.5.</v>
          </cell>
        </row>
        <row r="1647">
          <cell r="GQ1647" t="str">
            <v>3.O.6.</v>
          </cell>
        </row>
        <row r="1648">
          <cell r="GQ1648" t="str">
            <v>3.O.7.</v>
          </cell>
        </row>
        <row r="1649">
          <cell r="GQ1649" t="str">
            <v>3.O.8.</v>
          </cell>
        </row>
        <row r="1650">
          <cell r="GQ1650" t="str">
            <v>3.O.9.</v>
          </cell>
        </row>
        <row r="1651">
          <cell r="GQ1651" t="str">
            <v>3.O.10.</v>
          </cell>
        </row>
        <row r="1652">
          <cell r="GQ1652" t="str">
            <v>3.O.11.</v>
          </cell>
        </row>
        <row r="1653">
          <cell r="GQ1653" t="str">
            <v>3.O.12.</v>
          </cell>
        </row>
        <row r="1654">
          <cell r="GQ1654" t="str">
            <v>3.O.13.</v>
          </cell>
        </row>
        <row r="1655">
          <cell r="GQ1655" t="str">
            <v>3.O.14.</v>
          </cell>
        </row>
        <row r="1656">
          <cell r="GQ1656" t="str">
            <v>3.O.15.</v>
          </cell>
        </row>
        <row r="1657">
          <cell r="GQ1657" t="str">
            <v>3.O.16.</v>
          </cell>
        </row>
        <row r="1658">
          <cell r="GQ1658" t="str">
            <v>3.O.17.</v>
          </cell>
        </row>
        <row r="1659">
          <cell r="GQ1659" t="str">
            <v>3.O.18.</v>
          </cell>
        </row>
        <row r="1660">
          <cell r="GQ1660" t="str">
            <v>3.O.19.</v>
          </cell>
        </row>
        <row r="1661">
          <cell r="GQ1661" t="str">
            <v>3.O.20.</v>
          </cell>
        </row>
        <row r="1662">
          <cell r="GQ1662" t="str">
            <v>3.P.</v>
          </cell>
        </row>
        <row r="1663">
          <cell r="GQ1663" t="str">
            <v>3.P.1.</v>
          </cell>
        </row>
        <row r="1664">
          <cell r="GQ1664" t="str">
            <v>3.P.2.</v>
          </cell>
        </row>
        <row r="1665">
          <cell r="GQ1665" t="str">
            <v>3.P.3.</v>
          </cell>
        </row>
        <row r="1666">
          <cell r="GQ1666" t="str">
            <v>3.P.4.</v>
          </cell>
        </row>
        <row r="1667">
          <cell r="GQ1667" t="str">
            <v>3.P.5.</v>
          </cell>
        </row>
        <row r="1668">
          <cell r="GQ1668" t="str">
            <v>3.P.6.</v>
          </cell>
        </row>
        <row r="1669">
          <cell r="GQ1669" t="str">
            <v>3.P.7.</v>
          </cell>
        </row>
        <row r="1670">
          <cell r="GQ1670" t="str">
            <v>3.P.8.</v>
          </cell>
        </row>
        <row r="1671">
          <cell r="GQ1671" t="str">
            <v>3.P.9.</v>
          </cell>
        </row>
        <row r="1672">
          <cell r="GQ1672" t="str">
            <v>3.P.10.</v>
          </cell>
        </row>
        <row r="1673">
          <cell r="GQ1673" t="str">
            <v>3.P.11.</v>
          </cell>
        </row>
        <row r="1674">
          <cell r="GQ1674" t="str">
            <v>3.P.12.</v>
          </cell>
        </row>
        <row r="1675">
          <cell r="GQ1675" t="str">
            <v>3.P.13.</v>
          </cell>
        </row>
        <row r="1676">
          <cell r="GQ1676" t="str">
            <v>3.P.14.</v>
          </cell>
        </row>
        <row r="1677">
          <cell r="GQ1677" t="str">
            <v>3.P.15.</v>
          </cell>
        </row>
        <row r="1678">
          <cell r="GQ1678" t="str">
            <v>3.P.16.</v>
          </cell>
        </row>
        <row r="1679">
          <cell r="GQ1679" t="str">
            <v>3.P.17.</v>
          </cell>
        </row>
        <row r="1680">
          <cell r="GQ1680" t="str">
            <v>3.P.18.</v>
          </cell>
        </row>
        <row r="1681">
          <cell r="GQ1681" t="str">
            <v>3.P.19.</v>
          </cell>
        </row>
        <row r="1682">
          <cell r="GQ1682" t="str">
            <v>3.P.20.</v>
          </cell>
        </row>
        <row r="1683">
          <cell r="GQ1683" t="str">
            <v>3.Q.</v>
          </cell>
        </row>
        <row r="1684">
          <cell r="GQ1684" t="str">
            <v>3.Q.1.</v>
          </cell>
        </row>
        <row r="1685">
          <cell r="GQ1685" t="str">
            <v>3.Q.2.</v>
          </cell>
        </row>
        <row r="1686">
          <cell r="GQ1686" t="str">
            <v>3.Q.3.</v>
          </cell>
        </row>
        <row r="1687">
          <cell r="GQ1687" t="str">
            <v>3.Q.4.</v>
          </cell>
        </row>
        <row r="1688">
          <cell r="GQ1688" t="str">
            <v>3.Q.5.</v>
          </cell>
        </row>
        <row r="1689">
          <cell r="GQ1689" t="str">
            <v>3.Q.6.</v>
          </cell>
        </row>
        <row r="1690">
          <cell r="GQ1690" t="str">
            <v>3.Q.7.</v>
          </cell>
        </row>
        <row r="1691">
          <cell r="GQ1691" t="str">
            <v>3.Q.8.</v>
          </cell>
        </row>
        <row r="1692">
          <cell r="GQ1692" t="str">
            <v>3.Q.9.</v>
          </cell>
        </row>
        <row r="1693">
          <cell r="GQ1693" t="str">
            <v>3.Q.10.</v>
          </cell>
        </row>
        <row r="1694">
          <cell r="GQ1694" t="str">
            <v>3.Q.11.</v>
          </cell>
        </row>
        <row r="1695">
          <cell r="GQ1695" t="str">
            <v>3.Q.12.</v>
          </cell>
        </row>
        <row r="1696">
          <cell r="GQ1696" t="str">
            <v>3.Q.13.</v>
          </cell>
        </row>
        <row r="1697">
          <cell r="GQ1697" t="str">
            <v>3.Q.14.</v>
          </cell>
        </row>
        <row r="1698">
          <cell r="GQ1698" t="str">
            <v>3.Q.15.</v>
          </cell>
        </row>
        <row r="1699">
          <cell r="GQ1699" t="str">
            <v>3.Q.16.</v>
          </cell>
        </row>
        <row r="1700">
          <cell r="GQ1700" t="str">
            <v>3.Q.17.</v>
          </cell>
        </row>
        <row r="1701">
          <cell r="GQ1701" t="str">
            <v>3.Q.18.</v>
          </cell>
        </row>
        <row r="1702">
          <cell r="GQ1702" t="str">
            <v>3.Q.19.</v>
          </cell>
        </row>
        <row r="1703">
          <cell r="GQ1703" t="str">
            <v>3.Q.20.</v>
          </cell>
        </row>
        <row r="1704">
          <cell r="GQ1704" t="str">
            <v>3.R.</v>
          </cell>
        </row>
        <row r="1705">
          <cell r="GQ1705" t="str">
            <v>3.R.1.</v>
          </cell>
        </row>
        <row r="1706">
          <cell r="GQ1706" t="str">
            <v>3.R.2.</v>
          </cell>
        </row>
        <row r="1707">
          <cell r="GQ1707" t="str">
            <v>3.R.3.</v>
          </cell>
        </row>
        <row r="1708">
          <cell r="GQ1708" t="str">
            <v>3.R.4.</v>
          </cell>
        </row>
        <row r="1709">
          <cell r="GQ1709" t="str">
            <v>3.R.5.</v>
          </cell>
        </row>
        <row r="1710">
          <cell r="GQ1710" t="str">
            <v>3.R.6.</v>
          </cell>
        </row>
        <row r="1711">
          <cell r="GQ1711" t="str">
            <v>3.R.7.</v>
          </cell>
        </row>
        <row r="1712">
          <cell r="GQ1712" t="str">
            <v>3.R.8.</v>
          </cell>
        </row>
        <row r="1713">
          <cell r="GQ1713" t="str">
            <v>3.R.9.</v>
          </cell>
        </row>
        <row r="1714">
          <cell r="GQ1714" t="str">
            <v>3.R.10.</v>
          </cell>
        </row>
        <row r="1715">
          <cell r="GQ1715" t="str">
            <v>3.R.11.</v>
          </cell>
        </row>
        <row r="1716">
          <cell r="GQ1716" t="str">
            <v>3.R.12.</v>
          </cell>
        </row>
        <row r="1717">
          <cell r="GQ1717" t="str">
            <v>3.R.13.</v>
          </cell>
        </row>
        <row r="1718">
          <cell r="GQ1718" t="str">
            <v>3.R.14.</v>
          </cell>
        </row>
        <row r="1719">
          <cell r="GQ1719" t="str">
            <v>3.R.15.</v>
          </cell>
        </row>
        <row r="1720">
          <cell r="GQ1720" t="str">
            <v>3.R.16.</v>
          </cell>
        </row>
        <row r="1721">
          <cell r="GQ1721" t="str">
            <v>3.R.17.</v>
          </cell>
        </row>
        <row r="1722">
          <cell r="GQ1722" t="str">
            <v>3.R.18.</v>
          </cell>
        </row>
        <row r="1723">
          <cell r="GQ1723" t="str">
            <v>3.R.19.</v>
          </cell>
        </row>
        <row r="1724">
          <cell r="GQ1724" t="str">
            <v>3.R.20.</v>
          </cell>
        </row>
        <row r="1725">
          <cell r="GQ1725" t="str">
            <v>3.S.</v>
          </cell>
        </row>
        <row r="1726">
          <cell r="GQ1726" t="str">
            <v>3.S.1.</v>
          </cell>
        </row>
        <row r="1727">
          <cell r="GQ1727" t="str">
            <v>3.S.2.</v>
          </cell>
        </row>
        <row r="1728">
          <cell r="GQ1728" t="str">
            <v>3.S.3.</v>
          </cell>
        </row>
        <row r="1729">
          <cell r="GQ1729" t="str">
            <v>3.S.4.</v>
          </cell>
        </row>
        <row r="1730">
          <cell r="GQ1730" t="str">
            <v>3.S.5.</v>
          </cell>
        </row>
        <row r="1731">
          <cell r="GQ1731" t="str">
            <v>3.S.6.</v>
          </cell>
        </row>
        <row r="1732">
          <cell r="GQ1732" t="str">
            <v>3.S.7.</v>
          </cell>
        </row>
        <row r="1733">
          <cell r="GQ1733" t="str">
            <v>3.S.8.</v>
          </cell>
        </row>
        <row r="1734">
          <cell r="GQ1734" t="str">
            <v>3.S.9.</v>
          </cell>
        </row>
        <row r="1735">
          <cell r="GQ1735" t="str">
            <v>3.S.10.</v>
          </cell>
        </row>
        <row r="1736">
          <cell r="GQ1736" t="str">
            <v>3.S.11.</v>
          </cell>
        </row>
        <row r="1737">
          <cell r="GQ1737" t="str">
            <v>3.S.12.</v>
          </cell>
        </row>
        <row r="1738">
          <cell r="GQ1738" t="str">
            <v>3.S.13.</v>
          </cell>
        </row>
        <row r="1739">
          <cell r="GQ1739" t="str">
            <v>3.S.14.</v>
          </cell>
        </row>
        <row r="1740">
          <cell r="GQ1740" t="str">
            <v>3.S.15.</v>
          </cell>
        </row>
        <row r="1741">
          <cell r="GQ1741" t="str">
            <v>3.S.16.</v>
          </cell>
        </row>
        <row r="1742">
          <cell r="GQ1742" t="str">
            <v>3.S.17.</v>
          </cell>
        </row>
        <row r="1743">
          <cell r="GQ1743" t="str">
            <v>3.S.18.</v>
          </cell>
        </row>
        <row r="1744">
          <cell r="GQ1744" t="str">
            <v>3.S.19.</v>
          </cell>
        </row>
        <row r="1745">
          <cell r="GQ1745" t="str">
            <v>3.S.20.</v>
          </cell>
        </row>
        <row r="1746">
          <cell r="GQ1746" t="str">
            <v>3.T.</v>
          </cell>
        </row>
        <row r="1747">
          <cell r="GQ1747" t="str">
            <v>3.T.1.</v>
          </cell>
        </row>
        <row r="1748">
          <cell r="GQ1748" t="str">
            <v>3.T.2.</v>
          </cell>
        </row>
        <row r="1749">
          <cell r="GQ1749" t="str">
            <v>3.T.3.</v>
          </cell>
        </row>
        <row r="1750">
          <cell r="GQ1750" t="str">
            <v>3.T.4.</v>
          </cell>
        </row>
        <row r="1751">
          <cell r="GQ1751" t="str">
            <v>3.T.5.</v>
          </cell>
        </row>
        <row r="1752">
          <cell r="GQ1752" t="str">
            <v>3.T.6.</v>
          </cell>
        </row>
        <row r="1753">
          <cell r="GQ1753" t="str">
            <v>3.T.7.</v>
          </cell>
        </row>
        <row r="1754">
          <cell r="GQ1754" t="str">
            <v>3.T.8.</v>
          </cell>
        </row>
        <row r="1755">
          <cell r="GQ1755" t="str">
            <v>3.T.9.</v>
          </cell>
        </row>
        <row r="1756">
          <cell r="GQ1756" t="str">
            <v>3.T.10.</v>
          </cell>
        </row>
        <row r="1757">
          <cell r="GQ1757" t="str">
            <v>3.T.11.</v>
          </cell>
        </row>
        <row r="1758">
          <cell r="GQ1758" t="str">
            <v>3.T.12.</v>
          </cell>
        </row>
        <row r="1759">
          <cell r="GQ1759" t="str">
            <v>3.T.13.</v>
          </cell>
        </row>
        <row r="1760">
          <cell r="GQ1760" t="str">
            <v>3.T.14.</v>
          </cell>
        </row>
        <row r="1761">
          <cell r="GQ1761" t="str">
            <v>3.T.15.</v>
          </cell>
        </row>
        <row r="1762">
          <cell r="GQ1762" t="str">
            <v>3.T.16.</v>
          </cell>
        </row>
        <row r="1763">
          <cell r="GQ1763" t="str">
            <v>3.T.17.</v>
          </cell>
        </row>
        <row r="1764">
          <cell r="GQ1764" t="str">
            <v>3.T.18.</v>
          </cell>
        </row>
        <row r="1765">
          <cell r="GQ1765" t="str">
            <v>3.T.19.</v>
          </cell>
        </row>
        <row r="1766">
          <cell r="GQ1766" t="str">
            <v>3.T.20.</v>
          </cell>
        </row>
        <row r="1767">
          <cell r="GQ1767" t="str">
            <v>4.</v>
          </cell>
        </row>
        <row r="1768">
          <cell r="GQ1768" t="str">
            <v>4.A.</v>
          </cell>
        </row>
        <row r="1769">
          <cell r="GQ1769" t="str">
            <v>4.A.1.</v>
          </cell>
        </row>
        <row r="1770">
          <cell r="GQ1770" t="str">
            <v>4.A.2.</v>
          </cell>
        </row>
        <row r="1771">
          <cell r="GQ1771" t="str">
            <v>4.A.3.</v>
          </cell>
        </row>
        <row r="1772">
          <cell r="GQ1772" t="str">
            <v>4.A.4.</v>
          </cell>
        </row>
        <row r="1773">
          <cell r="GQ1773" t="str">
            <v>4.A.5.</v>
          </cell>
        </row>
        <row r="1774">
          <cell r="GQ1774" t="str">
            <v>4.A.6.</v>
          </cell>
        </row>
        <row r="1775">
          <cell r="GQ1775" t="str">
            <v>4.A.7.</v>
          </cell>
        </row>
        <row r="1776">
          <cell r="GQ1776" t="str">
            <v>4.A.8.</v>
          </cell>
        </row>
        <row r="1777">
          <cell r="GQ1777" t="str">
            <v>4.A.9.</v>
          </cell>
        </row>
        <row r="1778">
          <cell r="GQ1778" t="str">
            <v>4.A.10.</v>
          </cell>
        </row>
        <row r="1779">
          <cell r="GQ1779" t="str">
            <v>4.A.11.</v>
          </cell>
        </row>
        <row r="1780">
          <cell r="GQ1780" t="str">
            <v>4.A.12.</v>
          </cell>
        </row>
        <row r="1781">
          <cell r="GQ1781" t="str">
            <v>4.A.13.</v>
          </cell>
        </row>
        <row r="1782">
          <cell r="GQ1782" t="str">
            <v>4.A.14.</v>
          </cell>
        </row>
        <row r="1783">
          <cell r="GQ1783" t="str">
            <v>4.A.15.</v>
          </cell>
        </row>
        <row r="1784">
          <cell r="GQ1784" t="str">
            <v>4.A.16.</v>
          </cell>
        </row>
        <row r="1785">
          <cell r="GQ1785" t="str">
            <v>4.A.17.</v>
          </cell>
        </row>
        <row r="1786">
          <cell r="GQ1786" t="str">
            <v>4.A.18.</v>
          </cell>
        </row>
        <row r="1787">
          <cell r="GQ1787" t="str">
            <v>4.A.19.</v>
          </cell>
        </row>
        <row r="1788">
          <cell r="GQ1788" t="str">
            <v>4.A.20.</v>
          </cell>
        </row>
        <row r="1789">
          <cell r="GQ1789" t="str">
            <v>4.B.</v>
          </cell>
        </row>
        <row r="1790">
          <cell r="GQ1790" t="str">
            <v>4.B.1.</v>
          </cell>
        </row>
        <row r="1791">
          <cell r="GQ1791" t="str">
            <v>4.B.2.</v>
          </cell>
        </row>
        <row r="1792">
          <cell r="GQ1792" t="str">
            <v>4.B.3.</v>
          </cell>
        </row>
        <row r="1793">
          <cell r="GQ1793" t="str">
            <v>4.B.4.</v>
          </cell>
        </row>
        <row r="1794">
          <cell r="GQ1794" t="str">
            <v>4.B.5.</v>
          </cell>
        </row>
        <row r="1795">
          <cell r="GQ1795" t="str">
            <v>4.B.6.</v>
          </cell>
        </row>
        <row r="1796">
          <cell r="GQ1796" t="str">
            <v>4.B.7.</v>
          </cell>
        </row>
        <row r="1797">
          <cell r="GQ1797" t="str">
            <v>4.B.8.</v>
          </cell>
        </row>
        <row r="1798">
          <cell r="GQ1798" t="str">
            <v>4.B.9.</v>
          </cell>
        </row>
        <row r="1799">
          <cell r="GQ1799" t="str">
            <v>4.B.10.</v>
          </cell>
        </row>
        <row r="1800">
          <cell r="GQ1800" t="str">
            <v>4.B.11.</v>
          </cell>
        </row>
        <row r="1801">
          <cell r="GQ1801" t="str">
            <v>4.B.12.</v>
          </cell>
        </row>
        <row r="1802">
          <cell r="GQ1802" t="str">
            <v>4.B.13.</v>
          </cell>
        </row>
        <row r="1803">
          <cell r="GQ1803" t="str">
            <v>4.B.14.</v>
          </cell>
        </row>
        <row r="1804">
          <cell r="GQ1804" t="str">
            <v>4.B.15.</v>
          </cell>
        </row>
        <row r="1805">
          <cell r="GQ1805" t="str">
            <v>4.B.16.</v>
          </cell>
        </row>
        <row r="1806">
          <cell r="GQ1806" t="str">
            <v>4.B.17.</v>
          </cell>
        </row>
        <row r="1807">
          <cell r="GQ1807" t="str">
            <v>4.B.18.</v>
          </cell>
        </row>
        <row r="1808">
          <cell r="GQ1808" t="str">
            <v>4.B.19.</v>
          </cell>
        </row>
        <row r="1809">
          <cell r="GQ1809" t="str">
            <v>4.B.20.</v>
          </cell>
        </row>
        <row r="1810">
          <cell r="GQ1810" t="str">
            <v>4.C.</v>
          </cell>
        </row>
        <row r="1811">
          <cell r="GQ1811" t="str">
            <v>4.C.1.</v>
          </cell>
        </row>
        <row r="1812">
          <cell r="GQ1812" t="str">
            <v>4.C.2.</v>
          </cell>
        </row>
        <row r="1813">
          <cell r="GQ1813" t="str">
            <v>4.C.3.</v>
          </cell>
        </row>
        <row r="1814">
          <cell r="GQ1814" t="str">
            <v>4.C.4.</v>
          </cell>
        </row>
        <row r="1815">
          <cell r="GQ1815" t="str">
            <v>4.C.5.</v>
          </cell>
        </row>
        <row r="1816">
          <cell r="GQ1816" t="str">
            <v>4.C.6.</v>
          </cell>
        </row>
        <row r="1817">
          <cell r="GQ1817" t="str">
            <v>4.C.7.</v>
          </cell>
        </row>
        <row r="1818">
          <cell r="GQ1818" t="str">
            <v>4.C.8.</v>
          </cell>
        </row>
        <row r="1819">
          <cell r="GQ1819" t="str">
            <v>4.C.9.</v>
          </cell>
        </row>
        <row r="1820">
          <cell r="GQ1820" t="str">
            <v>4.C.10.</v>
          </cell>
        </row>
        <row r="1821">
          <cell r="GQ1821" t="str">
            <v>4.C.11.</v>
          </cell>
        </row>
        <row r="1822">
          <cell r="GQ1822" t="str">
            <v>4.C.12.</v>
          </cell>
        </row>
        <row r="1823">
          <cell r="GQ1823" t="str">
            <v>4.C.13.</v>
          </cell>
        </row>
        <row r="1824">
          <cell r="GQ1824" t="str">
            <v>4.C.14.</v>
          </cell>
        </row>
        <row r="1825">
          <cell r="GQ1825" t="str">
            <v>4.C.15.</v>
          </cell>
        </row>
        <row r="1826">
          <cell r="GQ1826" t="str">
            <v>4.C.16.</v>
          </cell>
        </row>
        <row r="1827">
          <cell r="GQ1827" t="str">
            <v>4.C.17.</v>
          </cell>
        </row>
        <row r="1828">
          <cell r="GQ1828" t="str">
            <v>4.C.18.</v>
          </cell>
        </row>
        <row r="1829">
          <cell r="GQ1829" t="str">
            <v>4.C.19.</v>
          </cell>
        </row>
        <row r="1830">
          <cell r="GQ1830" t="str">
            <v>4.C.20.</v>
          </cell>
        </row>
        <row r="1831">
          <cell r="GQ1831" t="str">
            <v>4.D.</v>
          </cell>
        </row>
        <row r="1832">
          <cell r="GQ1832" t="str">
            <v>4.D.1.</v>
          </cell>
        </row>
        <row r="1833">
          <cell r="GQ1833" t="str">
            <v>4.D.2.</v>
          </cell>
        </row>
        <row r="1834">
          <cell r="GQ1834" t="str">
            <v>4.D.3.</v>
          </cell>
        </row>
        <row r="1835">
          <cell r="GQ1835" t="str">
            <v>4.D.4.</v>
          </cell>
        </row>
        <row r="1836">
          <cell r="GQ1836" t="str">
            <v>4.D.5.</v>
          </cell>
        </row>
        <row r="1837">
          <cell r="GQ1837" t="str">
            <v>4.D.6.</v>
          </cell>
        </row>
        <row r="1838">
          <cell r="GQ1838" t="str">
            <v>4.D.7.</v>
          </cell>
        </row>
        <row r="1839">
          <cell r="GQ1839" t="str">
            <v>4.D.8.</v>
          </cell>
        </row>
        <row r="1840">
          <cell r="GQ1840" t="str">
            <v>4.D.9.</v>
          </cell>
        </row>
        <row r="1841">
          <cell r="GQ1841" t="str">
            <v>4.D.10.</v>
          </cell>
        </row>
        <row r="1842">
          <cell r="GQ1842" t="str">
            <v>4.D.11.</v>
          </cell>
        </row>
        <row r="1843">
          <cell r="GQ1843" t="str">
            <v>4.D.12.</v>
          </cell>
        </row>
        <row r="1844">
          <cell r="GQ1844" t="str">
            <v>4.D.13.</v>
          </cell>
        </row>
        <row r="1845">
          <cell r="GQ1845" t="str">
            <v>4.D.14.</v>
          </cell>
        </row>
        <row r="1846">
          <cell r="GQ1846" t="str">
            <v>4.D.15.</v>
          </cell>
        </row>
        <row r="1847">
          <cell r="GQ1847" t="str">
            <v>4.D.16.</v>
          </cell>
        </row>
        <row r="1848">
          <cell r="GQ1848" t="str">
            <v>4.D.17.</v>
          </cell>
        </row>
        <row r="1849">
          <cell r="GQ1849" t="str">
            <v>4.D.18.</v>
          </cell>
        </row>
        <row r="1850">
          <cell r="GQ1850" t="str">
            <v>4.D.19.</v>
          </cell>
        </row>
        <row r="1851">
          <cell r="GQ1851" t="str">
            <v>4.D.20.</v>
          </cell>
        </row>
        <row r="1852">
          <cell r="GQ1852" t="str">
            <v>4.E.</v>
          </cell>
        </row>
        <row r="1853">
          <cell r="GQ1853" t="str">
            <v>4.E.1.</v>
          </cell>
        </row>
        <row r="1854">
          <cell r="GQ1854" t="str">
            <v>4.E.2.</v>
          </cell>
        </row>
        <row r="1855">
          <cell r="GQ1855" t="str">
            <v>4.E.3.</v>
          </cell>
        </row>
        <row r="1856">
          <cell r="GQ1856" t="str">
            <v>4.E.4.</v>
          </cell>
        </row>
        <row r="1857">
          <cell r="GQ1857" t="str">
            <v>4.E.5.</v>
          </cell>
        </row>
        <row r="1858">
          <cell r="GQ1858" t="str">
            <v>4.E.6.</v>
          </cell>
        </row>
        <row r="1859">
          <cell r="GQ1859" t="str">
            <v>4.E.7.</v>
          </cell>
        </row>
        <row r="1860">
          <cell r="GQ1860" t="str">
            <v>4.E.8.</v>
          </cell>
        </row>
        <row r="1861">
          <cell r="GQ1861" t="str">
            <v>4.E.9.</v>
          </cell>
        </row>
        <row r="1862">
          <cell r="GQ1862" t="str">
            <v>4.E.10.</v>
          </cell>
        </row>
        <row r="1863">
          <cell r="GQ1863" t="str">
            <v>4.E.11.</v>
          </cell>
        </row>
        <row r="1864">
          <cell r="GQ1864" t="str">
            <v>4.E.12.</v>
          </cell>
        </row>
        <row r="1865">
          <cell r="GQ1865" t="str">
            <v>4.E.13.</v>
          </cell>
        </row>
        <row r="1866">
          <cell r="GQ1866" t="str">
            <v>4.E.14.</v>
          </cell>
        </row>
        <row r="1867">
          <cell r="GQ1867" t="str">
            <v>4.E.15.</v>
          </cell>
        </row>
        <row r="1868">
          <cell r="GQ1868" t="str">
            <v>4.E.16.</v>
          </cell>
        </row>
        <row r="1869">
          <cell r="GQ1869" t="str">
            <v>4.E.17.</v>
          </cell>
        </row>
        <row r="1870">
          <cell r="GQ1870" t="str">
            <v>4.E.18.</v>
          </cell>
        </row>
        <row r="1871">
          <cell r="GQ1871" t="str">
            <v>4.E.19.</v>
          </cell>
        </row>
        <row r="1872">
          <cell r="GQ1872" t="str">
            <v>4.E.20.</v>
          </cell>
        </row>
        <row r="1873">
          <cell r="GQ1873" t="str">
            <v>4.F.</v>
          </cell>
        </row>
        <row r="1874">
          <cell r="GQ1874" t="str">
            <v>4.F.1.</v>
          </cell>
        </row>
        <row r="1875">
          <cell r="GQ1875" t="str">
            <v>4.F.2.</v>
          </cell>
        </row>
        <row r="1876">
          <cell r="GQ1876" t="str">
            <v>4.F.3.</v>
          </cell>
        </row>
        <row r="1877">
          <cell r="GQ1877" t="str">
            <v>4.F.4.</v>
          </cell>
        </row>
        <row r="1878">
          <cell r="GQ1878" t="str">
            <v>4.F.5.</v>
          </cell>
        </row>
        <row r="1879">
          <cell r="GQ1879" t="str">
            <v>4.F.6.</v>
          </cell>
        </row>
        <row r="1880">
          <cell r="GQ1880" t="str">
            <v>4.F.7.</v>
          </cell>
        </row>
        <row r="1881">
          <cell r="GQ1881" t="str">
            <v>4.F.8.</v>
          </cell>
        </row>
        <row r="1882">
          <cell r="GQ1882" t="str">
            <v>4.F.9.</v>
          </cell>
        </row>
        <row r="1883">
          <cell r="GQ1883" t="str">
            <v>4.F.10.</v>
          </cell>
        </row>
        <row r="1884">
          <cell r="GQ1884" t="str">
            <v>4.F.11.</v>
          </cell>
        </row>
        <row r="1885">
          <cell r="GQ1885" t="str">
            <v>4.F.12.</v>
          </cell>
        </row>
        <row r="1886">
          <cell r="GQ1886" t="str">
            <v>4.F.13.</v>
          </cell>
        </row>
        <row r="1887">
          <cell r="GQ1887" t="str">
            <v>4.F.14.</v>
          </cell>
        </row>
        <row r="1888">
          <cell r="GQ1888" t="str">
            <v>4.F.15.</v>
          </cell>
        </row>
        <row r="1889">
          <cell r="GQ1889" t="str">
            <v>4.F.16.</v>
          </cell>
        </row>
        <row r="1890">
          <cell r="GQ1890" t="str">
            <v>4.F.17.</v>
          </cell>
        </row>
        <row r="1891">
          <cell r="GQ1891" t="str">
            <v>4.F.18.</v>
          </cell>
        </row>
        <row r="1892">
          <cell r="GQ1892" t="str">
            <v>4.F.19.</v>
          </cell>
        </row>
        <row r="1893">
          <cell r="GQ1893" t="str">
            <v>4.F.20.</v>
          </cell>
        </row>
        <row r="1894">
          <cell r="GQ1894" t="str">
            <v>4.G.</v>
          </cell>
        </row>
        <row r="1895">
          <cell r="GQ1895" t="str">
            <v>4.G.1.</v>
          </cell>
        </row>
        <row r="1896">
          <cell r="GQ1896" t="str">
            <v>4.G.2.</v>
          </cell>
        </row>
        <row r="1897">
          <cell r="GQ1897" t="str">
            <v>4.G.3.</v>
          </cell>
        </row>
        <row r="1898">
          <cell r="GQ1898" t="str">
            <v>4.G.4.</v>
          </cell>
        </row>
        <row r="1899">
          <cell r="GQ1899" t="str">
            <v>4.G.5.</v>
          </cell>
        </row>
        <row r="1900">
          <cell r="GQ1900" t="str">
            <v>4.G.6.</v>
          </cell>
        </row>
        <row r="1901">
          <cell r="GQ1901" t="str">
            <v>4.G.7.</v>
          </cell>
        </row>
        <row r="1902">
          <cell r="GQ1902" t="str">
            <v>4.G.8.</v>
          </cell>
        </row>
        <row r="1903">
          <cell r="GQ1903" t="str">
            <v>4.G.9.</v>
          </cell>
        </row>
        <row r="1904">
          <cell r="GQ1904" t="str">
            <v>4.G.10.</v>
          </cell>
        </row>
        <row r="1905">
          <cell r="GQ1905" t="str">
            <v>4.G.11.</v>
          </cell>
        </row>
        <row r="1906">
          <cell r="GQ1906" t="str">
            <v>4.G.12.</v>
          </cell>
        </row>
        <row r="1907">
          <cell r="GQ1907" t="str">
            <v>4.G.13.</v>
          </cell>
        </row>
        <row r="1908">
          <cell r="GQ1908" t="str">
            <v>4.G.14.</v>
          </cell>
        </row>
        <row r="1909">
          <cell r="GQ1909" t="str">
            <v>4.G.15.</v>
          </cell>
        </row>
        <row r="1910">
          <cell r="GQ1910" t="str">
            <v>4.G.16.</v>
          </cell>
        </row>
        <row r="1911">
          <cell r="GQ1911" t="str">
            <v>4.G.17.</v>
          </cell>
        </row>
        <row r="1912">
          <cell r="GQ1912" t="str">
            <v>4.G.18.</v>
          </cell>
        </row>
        <row r="1913">
          <cell r="GQ1913" t="str">
            <v>4.G.19.</v>
          </cell>
        </row>
        <row r="1914">
          <cell r="GQ1914" t="str">
            <v>4.G.20.</v>
          </cell>
        </row>
        <row r="1915">
          <cell r="GQ1915" t="str">
            <v>4.H.</v>
          </cell>
        </row>
        <row r="1916">
          <cell r="GQ1916" t="str">
            <v>4.H.1.</v>
          </cell>
        </row>
        <row r="1917">
          <cell r="GQ1917" t="str">
            <v>4.H.2.</v>
          </cell>
        </row>
        <row r="1918">
          <cell r="GQ1918" t="str">
            <v>4.H.3.</v>
          </cell>
        </row>
        <row r="1919">
          <cell r="GQ1919" t="str">
            <v>4.H.4.</v>
          </cell>
        </row>
        <row r="1920">
          <cell r="GQ1920" t="str">
            <v>4.H.5.</v>
          </cell>
        </row>
        <row r="1921">
          <cell r="GQ1921" t="str">
            <v>4.H.6.</v>
          </cell>
        </row>
        <row r="1922">
          <cell r="GQ1922" t="str">
            <v>4.H.7.</v>
          </cell>
        </row>
        <row r="1923">
          <cell r="GQ1923" t="str">
            <v>4.H.8.</v>
          </cell>
        </row>
        <row r="1924">
          <cell r="GQ1924" t="str">
            <v>4.H.9.</v>
          </cell>
        </row>
        <row r="1925">
          <cell r="GQ1925" t="str">
            <v>4.H.10.</v>
          </cell>
        </row>
        <row r="1926">
          <cell r="GQ1926" t="str">
            <v>4.H.11.</v>
          </cell>
        </row>
        <row r="1927">
          <cell r="GQ1927" t="str">
            <v>4.H.12.</v>
          </cell>
        </row>
        <row r="1928">
          <cell r="GQ1928" t="str">
            <v>4.H.13.</v>
          </cell>
        </row>
        <row r="1929">
          <cell r="GQ1929" t="str">
            <v>4.H.14.</v>
          </cell>
        </row>
        <row r="1930">
          <cell r="GQ1930" t="str">
            <v>4.H.15.</v>
          </cell>
        </row>
        <row r="1931">
          <cell r="GQ1931" t="str">
            <v>4.H.16.</v>
          </cell>
        </row>
        <row r="1932">
          <cell r="GQ1932" t="str">
            <v>4.H.17.</v>
          </cell>
        </row>
        <row r="1933">
          <cell r="GQ1933" t="str">
            <v>4.H.18.</v>
          </cell>
        </row>
        <row r="1934">
          <cell r="GQ1934" t="str">
            <v>4.H.19.</v>
          </cell>
        </row>
        <row r="1935">
          <cell r="GQ1935" t="str">
            <v>4.H.20.</v>
          </cell>
        </row>
        <row r="1936">
          <cell r="GQ1936" t="str">
            <v>4.I.</v>
          </cell>
        </row>
        <row r="1937">
          <cell r="GQ1937" t="str">
            <v>4.I.1.</v>
          </cell>
        </row>
        <row r="1938">
          <cell r="GQ1938" t="str">
            <v>4.I.2.</v>
          </cell>
        </row>
        <row r="1939">
          <cell r="GQ1939" t="str">
            <v>4.I.3.</v>
          </cell>
        </row>
        <row r="1940">
          <cell r="GQ1940" t="str">
            <v>4.I.4.</v>
          </cell>
        </row>
        <row r="1941">
          <cell r="GQ1941" t="str">
            <v>4.I.5.</v>
          </cell>
        </row>
        <row r="1942">
          <cell r="GQ1942" t="str">
            <v>4.I.6.</v>
          </cell>
        </row>
        <row r="1943">
          <cell r="GQ1943" t="str">
            <v>4.I.7.</v>
          </cell>
        </row>
        <row r="1944">
          <cell r="GQ1944" t="str">
            <v>4.I.8.</v>
          </cell>
        </row>
        <row r="1945">
          <cell r="GQ1945" t="str">
            <v>4.I.9.</v>
          </cell>
        </row>
        <row r="1946">
          <cell r="GQ1946" t="str">
            <v>4.I.10.</v>
          </cell>
        </row>
        <row r="1947">
          <cell r="GQ1947" t="str">
            <v>4.I.11.</v>
          </cell>
        </row>
        <row r="1948">
          <cell r="GQ1948" t="str">
            <v>4.I.12.</v>
          </cell>
        </row>
        <row r="1949">
          <cell r="GQ1949" t="str">
            <v>4.I.13.</v>
          </cell>
        </row>
        <row r="1950">
          <cell r="GQ1950" t="str">
            <v>4.I.14.</v>
          </cell>
        </row>
        <row r="1951">
          <cell r="GQ1951" t="str">
            <v>4.I.15.</v>
          </cell>
        </row>
        <row r="1952">
          <cell r="GQ1952" t="str">
            <v>4.I.16.</v>
          </cell>
        </row>
        <row r="1953">
          <cell r="GQ1953" t="str">
            <v>4.I.17.</v>
          </cell>
        </row>
        <row r="1954">
          <cell r="GQ1954" t="str">
            <v>4.I.18.</v>
          </cell>
        </row>
        <row r="1955">
          <cell r="GQ1955" t="str">
            <v>4.I.19.</v>
          </cell>
        </row>
        <row r="1956">
          <cell r="GQ1956" t="str">
            <v>4.I.20.</v>
          </cell>
        </row>
        <row r="1957">
          <cell r="GQ1957" t="str">
            <v>4.J.</v>
          </cell>
        </row>
        <row r="1958">
          <cell r="GQ1958" t="str">
            <v>4.J.1.</v>
          </cell>
        </row>
        <row r="1959">
          <cell r="GQ1959" t="str">
            <v>4.J.2.</v>
          </cell>
        </row>
        <row r="1960">
          <cell r="GQ1960" t="str">
            <v>4.J.3.</v>
          </cell>
        </row>
        <row r="1961">
          <cell r="GQ1961" t="str">
            <v>4.J.4.</v>
          </cell>
        </row>
        <row r="1962">
          <cell r="GQ1962" t="str">
            <v>4.J.5.</v>
          </cell>
        </row>
        <row r="1963">
          <cell r="GQ1963" t="str">
            <v>4.J.6.</v>
          </cell>
        </row>
        <row r="1964">
          <cell r="GQ1964" t="str">
            <v>4.J.7.</v>
          </cell>
        </row>
        <row r="1965">
          <cell r="GQ1965" t="str">
            <v>4.J.8.</v>
          </cell>
        </row>
        <row r="1966">
          <cell r="GQ1966" t="str">
            <v>4.J.9.</v>
          </cell>
        </row>
        <row r="1967">
          <cell r="GQ1967" t="str">
            <v>4.J.10.</v>
          </cell>
        </row>
        <row r="1968">
          <cell r="GQ1968" t="str">
            <v>4.J.11.</v>
          </cell>
        </row>
        <row r="1969">
          <cell r="GQ1969" t="str">
            <v>4.J.12.</v>
          </cell>
        </row>
        <row r="1970">
          <cell r="GQ1970" t="str">
            <v>4.J.13.</v>
          </cell>
        </row>
        <row r="1971">
          <cell r="GQ1971" t="str">
            <v>4.J.14.</v>
          </cell>
        </row>
        <row r="1972">
          <cell r="GQ1972" t="str">
            <v>4.J.15.</v>
          </cell>
        </row>
        <row r="1973">
          <cell r="GQ1973" t="str">
            <v>4.J.16.</v>
          </cell>
        </row>
        <row r="1974">
          <cell r="GQ1974" t="str">
            <v>4.J.17.</v>
          </cell>
        </row>
        <row r="1975">
          <cell r="GQ1975" t="str">
            <v>4.J.18.</v>
          </cell>
        </row>
        <row r="1976">
          <cell r="GQ1976" t="str">
            <v>4.J.19.</v>
          </cell>
        </row>
        <row r="1977">
          <cell r="GQ1977" t="str">
            <v>4.J.20.</v>
          </cell>
        </row>
        <row r="1978">
          <cell r="GQ1978" t="str">
            <v>4.K.</v>
          </cell>
        </row>
        <row r="1979">
          <cell r="GQ1979" t="str">
            <v>4.K.1.</v>
          </cell>
        </row>
        <row r="1980">
          <cell r="GQ1980" t="str">
            <v>4.K.2.</v>
          </cell>
        </row>
        <row r="1981">
          <cell r="GQ1981" t="str">
            <v>4.K.3.</v>
          </cell>
        </row>
        <row r="1982">
          <cell r="GQ1982" t="str">
            <v>4.K.4.</v>
          </cell>
        </row>
        <row r="1983">
          <cell r="GQ1983" t="str">
            <v>4.K.5.</v>
          </cell>
        </row>
        <row r="1984">
          <cell r="GQ1984" t="str">
            <v>4.K.6.</v>
          </cell>
        </row>
        <row r="1985">
          <cell r="GQ1985" t="str">
            <v>4.K.7.</v>
          </cell>
        </row>
        <row r="1986">
          <cell r="GQ1986" t="str">
            <v>4.K.8.</v>
          </cell>
        </row>
        <row r="1987">
          <cell r="GQ1987" t="str">
            <v>4.K.9.</v>
          </cell>
        </row>
        <row r="1988">
          <cell r="GQ1988" t="str">
            <v>4.K.10.</v>
          </cell>
        </row>
        <row r="1989">
          <cell r="GQ1989" t="str">
            <v>4.K.11.</v>
          </cell>
        </row>
        <row r="1990">
          <cell r="GQ1990" t="str">
            <v>4.K.12.</v>
          </cell>
        </row>
        <row r="1991">
          <cell r="GQ1991" t="str">
            <v>4.K.13.</v>
          </cell>
        </row>
        <row r="1992">
          <cell r="GQ1992" t="str">
            <v>4.K.14.</v>
          </cell>
        </row>
        <row r="1993">
          <cell r="GQ1993" t="str">
            <v>4.K.15.</v>
          </cell>
        </row>
        <row r="1994">
          <cell r="GQ1994" t="str">
            <v>4.K.16.</v>
          </cell>
        </row>
        <row r="1995">
          <cell r="GQ1995" t="str">
            <v>4.K.17.</v>
          </cell>
        </row>
        <row r="1996">
          <cell r="GQ1996" t="str">
            <v>4.K.18.</v>
          </cell>
        </row>
        <row r="1997">
          <cell r="GQ1997" t="str">
            <v>4.K.19.</v>
          </cell>
        </row>
        <row r="1998">
          <cell r="GQ1998" t="str">
            <v>4.K.20.</v>
          </cell>
        </row>
        <row r="1999">
          <cell r="GQ1999" t="str">
            <v>4.L.</v>
          </cell>
        </row>
        <row r="2000">
          <cell r="GQ2000" t="str">
            <v>4.L.1.</v>
          </cell>
        </row>
        <row r="2001">
          <cell r="GQ2001" t="str">
            <v>4.L.2.</v>
          </cell>
        </row>
        <row r="2002">
          <cell r="GQ2002" t="str">
            <v>4.L.3.</v>
          </cell>
        </row>
        <row r="2003">
          <cell r="GQ2003" t="str">
            <v>4.L.4.</v>
          </cell>
        </row>
        <row r="2004">
          <cell r="GQ2004" t="str">
            <v>4.L.5.</v>
          </cell>
        </row>
        <row r="2005">
          <cell r="GQ2005" t="str">
            <v>4.L.6.</v>
          </cell>
        </row>
        <row r="2006">
          <cell r="GQ2006" t="str">
            <v>4.L.7.</v>
          </cell>
        </row>
        <row r="2007">
          <cell r="GQ2007" t="str">
            <v>4.L.8.</v>
          </cell>
        </row>
        <row r="2008">
          <cell r="GQ2008" t="str">
            <v>4.L.9.</v>
          </cell>
        </row>
        <row r="2009">
          <cell r="GQ2009" t="str">
            <v>4.L.10.</v>
          </cell>
        </row>
        <row r="2010">
          <cell r="GQ2010" t="str">
            <v>4.L.11.</v>
          </cell>
        </row>
        <row r="2011">
          <cell r="GQ2011" t="str">
            <v>4.L.12.</v>
          </cell>
        </row>
        <row r="2012">
          <cell r="GQ2012" t="str">
            <v>4.L.13.</v>
          </cell>
        </row>
        <row r="2013">
          <cell r="GQ2013" t="str">
            <v>4.L.14.</v>
          </cell>
        </row>
        <row r="2014">
          <cell r="GQ2014" t="str">
            <v>4.L.15.</v>
          </cell>
        </row>
        <row r="2015">
          <cell r="GQ2015" t="str">
            <v>4.L.16.</v>
          </cell>
        </row>
        <row r="2016">
          <cell r="GQ2016" t="str">
            <v>4.L.17.</v>
          </cell>
        </row>
        <row r="2017">
          <cell r="GQ2017" t="str">
            <v>4.L.18.</v>
          </cell>
        </row>
        <row r="2018">
          <cell r="GQ2018" t="str">
            <v>4.L.19.</v>
          </cell>
        </row>
        <row r="2019">
          <cell r="GQ2019" t="str">
            <v>4.L.20.</v>
          </cell>
        </row>
        <row r="2020">
          <cell r="GQ2020" t="str">
            <v>4.M.</v>
          </cell>
        </row>
        <row r="2021">
          <cell r="GQ2021" t="str">
            <v>4.M.1.</v>
          </cell>
        </row>
        <row r="2022">
          <cell r="GQ2022" t="str">
            <v>4.M.2.</v>
          </cell>
        </row>
        <row r="2023">
          <cell r="GQ2023" t="str">
            <v>4.M.3.</v>
          </cell>
        </row>
        <row r="2024">
          <cell r="GQ2024" t="str">
            <v>4.M.4.</v>
          </cell>
        </row>
        <row r="2025">
          <cell r="GQ2025" t="str">
            <v>4.M.5.</v>
          </cell>
        </row>
        <row r="2026">
          <cell r="GQ2026" t="str">
            <v>4.M.6.</v>
          </cell>
        </row>
        <row r="2027">
          <cell r="GQ2027" t="str">
            <v>4.M.7.</v>
          </cell>
        </row>
        <row r="2028">
          <cell r="GQ2028" t="str">
            <v>4.M.8.</v>
          </cell>
        </row>
        <row r="2029">
          <cell r="GQ2029" t="str">
            <v>4.M.9.</v>
          </cell>
        </row>
        <row r="2030">
          <cell r="GQ2030" t="str">
            <v>4.M.10.</v>
          </cell>
        </row>
        <row r="2031">
          <cell r="GQ2031" t="str">
            <v>4.M.11.</v>
          </cell>
        </row>
        <row r="2032">
          <cell r="GQ2032" t="str">
            <v>4.M.12.</v>
          </cell>
        </row>
        <row r="2033">
          <cell r="GQ2033" t="str">
            <v>4.M.13.</v>
          </cell>
        </row>
        <row r="2034">
          <cell r="GQ2034" t="str">
            <v>4.M.14.</v>
          </cell>
        </row>
        <row r="2035">
          <cell r="GQ2035" t="str">
            <v>4.M.15.</v>
          </cell>
        </row>
        <row r="2036">
          <cell r="GQ2036" t="str">
            <v>4.M.16.</v>
          </cell>
        </row>
        <row r="2037">
          <cell r="GQ2037" t="str">
            <v>4.M.17.</v>
          </cell>
        </row>
        <row r="2038">
          <cell r="GQ2038" t="str">
            <v>4.M.18.</v>
          </cell>
        </row>
        <row r="2039">
          <cell r="GQ2039" t="str">
            <v>4.M.19.</v>
          </cell>
        </row>
        <row r="2040">
          <cell r="GQ2040" t="str">
            <v>4.M.20.</v>
          </cell>
        </row>
        <row r="2041">
          <cell r="GQ2041" t="str">
            <v>4.N.</v>
          </cell>
        </row>
        <row r="2042">
          <cell r="GQ2042" t="str">
            <v>4.N.1.</v>
          </cell>
        </row>
        <row r="2043">
          <cell r="GQ2043" t="str">
            <v>4.N.2.</v>
          </cell>
        </row>
        <row r="2044">
          <cell r="GQ2044" t="str">
            <v>4.N.3.</v>
          </cell>
        </row>
        <row r="2045">
          <cell r="GQ2045" t="str">
            <v>4.N.4.</v>
          </cell>
        </row>
        <row r="2046">
          <cell r="GQ2046" t="str">
            <v>4.N.5.</v>
          </cell>
        </row>
        <row r="2047">
          <cell r="GQ2047" t="str">
            <v>4.N.6.</v>
          </cell>
        </row>
        <row r="2048">
          <cell r="GQ2048" t="str">
            <v>4.N.7.</v>
          </cell>
        </row>
        <row r="2049">
          <cell r="GQ2049" t="str">
            <v>4.N.8.</v>
          </cell>
        </row>
        <row r="2050">
          <cell r="GQ2050" t="str">
            <v>4.N.9.</v>
          </cell>
        </row>
        <row r="2051">
          <cell r="GQ2051" t="str">
            <v>4.N.10.</v>
          </cell>
        </row>
        <row r="2052">
          <cell r="GQ2052" t="str">
            <v>4.N.11.</v>
          </cell>
        </row>
        <row r="2053">
          <cell r="GQ2053" t="str">
            <v>4.N.12.</v>
          </cell>
        </row>
        <row r="2054">
          <cell r="GQ2054" t="str">
            <v>4.N.13.</v>
          </cell>
        </row>
        <row r="2055">
          <cell r="GQ2055" t="str">
            <v>4.N.14.</v>
          </cell>
        </row>
        <row r="2056">
          <cell r="GQ2056" t="str">
            <v>4.N.15.</v>
          </cell>
        </row>
        <row r="2057">
          <cell r="GQ2057" t="str">
            <v>4.N.16.</v>
          </cell>
        </row>
        <row r="2058">
          <cell r="GQ2058" t="str">
            <v>4.N.17.</v>
          </cell>
        </row>
        <row r="2059">
          <cell r="GQ2059" t="str">
            <v>4.N.18.</v>
          </cell>
        </row>
        <row r="2060">
          <cell r="GQ2060" t="str">
            <v>4.N.19.</v>
          </cell>
        </row>
        <row r="2061">
          <cell r="GQ2061" t="str">
            <v>4.N.20.</v>
          </cell>
        </row>
        <row r="2062">
          <cell r="GQ2062" t="str">
            <v>4.O.</v>
          </cell>
        </row>
        <row r="2063">
          <cell r="GQ2063" t="str">
            <v>4.O.1.</v>
          </cell>
        </row>
        <row r="2064">
          <cell r="GQ2064" t="str">
            <v>4.O.2.</v>
          </cell>
        </row>
        <row r="2065">
          <cell r="GQ2065" t="str">
            <v>4.O.3.</v>
          </cell>
        </row>
        <row r="2066">
          <cell r="GQ2066" t="str">
            <v>4.O.4.</v>
          </cell>
        </row>
        <row r="2067">
          <cell r="GQ2067" t="str">
            <v>4.O.5.</v>
          </cell>
        </row>
        <row r="2068">
          <cell r="GQ2068" t="str">
            <v>4.O.6.</v>
          </cell>
        </row>
        <row r="2069">
          <cell r="GQ2069" t="str">
            <v>4.O.7.</v>
          </cell>
        </row>
        <row r="2070">
          <cell r="GQ2070" t="str">
            <v>4.O.8.</v>
          </cell>
        </row>
        <row r="2071">
          <cell r="GQ2071" t="str">
            <v>4.O.9.</v>
          </cell>
        </row>
        <row r="2072">
          <cell r="GQ2072" t="str">
            <v>4.O.10.</v>
          </cell>
        </row>
        <row r="2073">
          <cell r="GQ2073" t="str">
            <v>4.O.11.</v>
          </cell>
        </row>
        <row r="2074">
          <cell r="GQ2074" t="str">
            <v>4.O.12.</v>
          </cell>
        </row>
        <row r="2075">
          <cell r="GQ2075" t="str">
            <v>4.O.13.</v>
          </cell>
        </row>
        <row r="2076">
          <cell r="GQ2076" t="str">
            <v>4.O.14.</v>
          </cell>
        </row>
        <row r="2077">
          <cell r="GQ2077" t="str">
            <v>4.O.15.</v>
          </cell>
        </row>
        <row r="2078">
          <cell r="GQ2078" t="str">
            <v>4.O.16.</v>
          </cell>
        </row>
        <row r="2079">
          <cell r="GQ2079" t="str">
            <v>4.O.17.</v>
          </cell>
        </row>
        <row r="2080">
          <cell r="GQ2080" t="str">
            <v>4.O.18.</v>
          </cell>
        </row>
        <row r="2081">
          <cell r="GQ2081" t="str">
            <v>4.O.19.</v>
          </cell>
        </row>
        <row r="2082">
          <cell r="GQ2082" t="str">
            <v>4.O.20.</v>
          </cell>
        </row>
        <row r="2083">
          <cell r="GQ2083" t="str">
            <v>4.P.</v>
          </cell>
        </row>
        <row r="2084">
          <cell r="GQ2084" t="str">
            <v>4.P.1.</v>
          </cell>
        </row>
        <row r="2085">
          <cell r="GQ2085" t="str">
            <v>4.P.2.</v>
          </cell>
        </row>
        <row r="2086">
          <cell r="GQ2086" t="str">
            <v>4.P.3.</v>
          </cell>
        </row>
        <row r="2087">
          <cell r="GQ2087" t="str">
            <v>4.P.4.</v>
          </cell>
        </row>
        <row r="2088">
          <cell r="GQ2088" t="str">
            <v>4.P.5.</v>
          </cell>
        </row>
        <row r="2089">
          <cell r="GQ2089" t="str">
            <v>4.P.6.</v>
          </cell>
        </row>
        <row r="2090">
          <cell r="GQ2090" t="str">
            <v>4.P.7.</v>
          </cell>
        </row>
        <row r="2091">
          <cell r="GQ2091" t="str">
            <v>4.P.8.</v>
          </cell>
        </row>
        <row r="2092">
          <cell r="GQ2092" t="str">
            <v>4.P.9.</v>
          </cell>
        </row>
        <row r="2093">
          <cell r="GQ2093" t="str">
            <v>4.P.10.</v>
          </cell>
        </row>
        <row r="2094">
          <cell r="GQ2094" t="str">
            <v>4.P.11.</v>
          </cell>
        </row>
        <row r="2095">
          <cell r="GQ2095" t="str">
            <v>4.P.12.</v>
          </cell>
        </row>
        <row r="2096">
          <cell r="GQ2096" t="str">
            <v>4.P.13.</v>
          </cell>
        </row>
        <row r="2097">
          <cell r="GQ2097" t="str">
            <v>4.P.14.</v>
          </cell>
        </row>
        <row r="2098">
          <cell r="GQ2098" t="str">
            <v>4.P.15.</v>
          </cell>
        </row>
        <row r="2099">
          <cell r="GQ2099" t="str">
            <v>4.P.16.</v>
          </cell>
        </row>
        <row r="2100">
          <cell r="GQ2100" t="str">
            <v>4.P.17.</v>
          </cell>
        </row>
        <row r="2101">
          <cell r="GQ2101" t="str">
            <v>4.P.18.</v>
          </cell>
        </row>
        <row r="2102">
          <cell r="GQ2102" t="str">
            <v>4.P.19.</v>
          </cell>
        </row>
        <row r="2103">
          <cell r="GQ2103" t="str">
            <v>4.P.20.</v>
          </cell>
        </row>
        <row r="2104">
          <cell r="GQ2104" t="str">
            <v>4.Q.</v>
          </cell>
        </row>
        <row r="2105">
          <cell r="GQ2105" t="str">
            <v>4.Q.1.</v>
          </cell>
        </row>
        <row r="2106">
          <cell r="GQ2106" t="str">
            <v>4.Q.2.</v>
          </cell>
        </row>
        <row r="2107">
          <cell r="GQ2107" t="str">
            <v>4.Q.3.</v>
          </cell>
        </row>
        <row r="2108">
          <cell r="GQ2108" t="str">
            <v>4.Q.4.</v>
          </cell>
        </row>
        <row r="2109">
          <cell r="GQ2109" t="str">
            <v>4.Q.5.</v>
          </cell>
        </row>
        <row r="2110">
          <cell r="GQ2110" t="str">
            <v>4.Q.6.</v>
          </cell>
        </row>
        <row r="2111">
          <cell r="GQ2111" t="str">
            <v>4.Q.7.</v>
          </cell>
        </row>
        <row r="2112">
          <cell r="GQ2112" t="str">
            <v>4.Q.8.</v>
          </cell>
        </row>
        <row r="2113">
          <cell r="GQ2113" t="str">
            <v>4.Q.9.</v>
          </cell>
        </row>
        <row r="2114">
          <cell r="GQ2114" t="str">
            <v>4.Q.10.</v>
          </cell>
        </row>
        <row r="2115">
          <cell r="GQ2115" t="str">
            <v>4.Q.11.</v>
          </cell>
        </row>
        <row r="2116">
          <cell r="GQ2116" t="str">
            <v>4.Q.12.</v>
          </cell>
        </row>
        <row r="2117">
          <cell r="GQ2117" t="str">
            <v>4.Q.13.</v>
          </cell>
        </row>
        <row r="2118">
          <cell r="GQ2118" t="str">
            <v>4.Q.14.</v>
          </cell>
        </row>
        <row r="2119">
          <cell r="GQ2119" t="str">
            <v>4.Q.15.</v>
          </cell>
        </row>
        <row r="2120">
          <cell r="GQ2120" t="str">
            <v>4.Q.16.</v>
          </cell>
        </row>
        <row r="2121">
          <cell r="GQ2121" t="str">
            <v>4.Q.17.</v>
          </cell>
        </row>
        <row r="2122">
          <cell r="GQ2122" t="str">
            <v>4.Q.18.</v>
          </cell>
        </row>
        <row r="2123">
          <cell r="GQ2123" t="str">
            <v>4.Q.19.</v>
          </cell>
        </row>
        <row r="2124">
          <cell r="GQ2124" t="str">
            <v>4.Q.20.</v>
          </cell>
        </row>
        <row r="2125">
          <cell r="GQ2125" t="str">
            <v>4.R.</v>
          </cell>
        </row>
        <row r="2126">
          <cell r="GQ2126" t="str">
            <v>4.R.1.</v>
          </cell>
        </row>
        <row r="2127">
          <cell r="GQ2127" t="str">
            <v>4.R.2.</v>
          </cell>
        </row>
        <row r="2128">
          <cell r="GQ2128" t="str">
            <v>4.R.3.</v>
          </cell>
        </row>
        <row r="2129">
          <cell r="GQ2129" t="str">
            <v>4.R.4.</v>
          </cell>
        </row>
        <row r="2130">
          <cell r="GQ2130" t="str">
            <v>4.R.5.</v>
          </cell>
        </row>
        <row r="2131">
          <cell r="GQ2131" t="str">
            <v>4.R.6.</v>
          </cell>
        </row>
        <row r="2132">
          <cell r="GQ2132" t="str">
            <v>4.R.7.</v>
          </cell>
        </row>
        <row r="2133">
          <cell r="GQ2133" t="str">
            <v>4.R.8.</v>
          </cell>
        </row>
        <row r="2134">
          <cell r="GQ2134" t="str">
            <v>4.R.9.</v>
          </cell>
        </row>
        <row r="2135">
          <cell r="GQ2135" t="str">
            <v>4.R.10.</v>
          </cell>
        </row>
        <row r="2136">
          <cell r="GQ2136" t="str">
            <v>4.R.11.</v>
          </cell>
        </row>
        <row r="2137">
          <cell r="GQ2137" t="str">
            <v>4.R.12.</v>
          </cell>
        </row>
        <row r="2138">
          <cell r="GQ2138" t="str">
            <v>4.R.13.</v>
          </cell>
        </row>
        <row r="2139">
          <cell r="GQ2139" t="str">
            <v>4.R.14.</v>
          </cell>
        </row>
        <row r="2140">
          <cell r="GQ2140" t="str">
            <v>4.R.15.</v>
          </cell>
        </row>
        <row r="2141">
          <cell r="GQ2141" t="str">
            <v>4.R.16.</v>
          </cell>
        </row>
        <row r="2142">
          <cell r="GQ2142" t="str">
            <v>4.R.17.</v>
          </cell>
        </row>
        <row r="2143">
          <cell r="GQ2143" t="str">
            <v>4.R.18.</v>
          </cell>
        </row>
        <row r="2144">
          <cell r="GQ2144" t="str">
            <v>4.R.19.</v>
          </cell>
        </row>
        <row r="2145">
          <cell r="GQ2145" t="str">
            <v>4.R.20.</v>
          </cell>
        </row>
        <row r="2146">
          <cell r="GQ2146" t="str">
            <v>4.S.</v>
          </cell>
        </row>
        <row r="2147">
          <cell r="GQ2147" t="str">
            <v>4.S.1.</v>
          </cell>
        </row>
        <row r="2148">
          <cell r="GQ2148" t="str">
            <v>4.S.2.</v>
          </cell>
        </row>
        <row r="2149">
          <cell r="GQ2149" t="str">
            <v>4.S.3.</v>
          </cell>
        </row>
        <row r="2150">
          <cell r="GQ2150" t="str">
            <v>4.S.4.</v>
          </cell>
        </row>
        <row r="2151">
          <cell r="GQ2151" t="str">
            <v>4.S.5.</v>
          </cell>
        </row>
        <row r="2152">
          <cell r="GQ2152" t="str">
            <v>4.S.6.</v>
          </cell>
        </row>
        <row r="2153">
          <cell r="GQ2153" t="str">
            <v>4.S.7.</v>
          </cell>
        </row>
        <row r="2154">
          <cell r="GQ2154" t="str">
            <v>4.S.8.</v>
          </cell>
        </row>
        <row r="2155">
          <cell r="GQ2155" t="str">
            <v>4.S.9.</v>
          </cell>
        </row>
        <row r="2156">
          <cell r="GQ2156" t="str">
            <v>4.S.10.</v>
          </cell>
        </row>
        <row r="2157">
          <cell r="GQ2157" t="str">
            <v>4.S.11.</v>
          </cell>
        </row>
        <row r="2158">
          <cell r="GQ2158" t="str">
            <v>4.S.12.</v>
          </cell>
        </row>
        <row r="2159">
          <cell r="GQ2159" t="str">
            <v>4.S.13.</v>
          </cell>
        </row>
        <row r="2160">
          <cell r="GQ2160" t="str">
            <v>4.S.14.</v>
          </cell>
        </row>
        <row r="2161">
          <cell r="GQ2161" t="str">
            <v>4.S.15.</v>
          </cell>
        </row>
        <row r="2162">
          <cell r="GQ2162" t="str">
            <v>4.S.16.</v>
          </cell>
        </row>
        <row r="2163">
          <cell r="GQ2163" t="str">
            <v>4.S.17.</v>
          </cell>
        </row>
        <row r="2164">
          <cell r="GQ2164" t="str">
            <v>4.S.18.</v>
          </cell>
        </row>
        <row r="2165">
          <cell r="GQ2165" t="str">
            <v>4.S.19.</v>
          </cell>
        </row>
        <row r="2166">
          <cell r="GQ2166" t="str">
            <v>4.S.20.</v>
          </cell>
        </row>
        <row r="2167">
          <cell r="GQ2167" t="str">
            <v>4.T.</v>
          </cell>
        </row>
        <row r="2168">
          <cell r="GQ2168" t="str">
            <v>4.T.1.</v>
          </cell>
        </row>
        <row r="2169">
          <cell r="GQ2169" t="str">
            <v>4.T.2.</v>
          </cell>
        </row>
        <row r="2170">
          <cell r="GQ2170" t="str">
            <v>4.T.3.</v>
          </cell>
        </row>
        <row r="2171">
          <cell r="GQ2171" t="str">
            <v>4.T.4.</v>
          </cell>
        </row>
        <row r="2172">
          <cell r="GQ2172" t="str">
            <v>4.T.5.</v>
          </cell>
        </row>
        <row r="2173">
          <cell r="GQ2173" t="str">
            <v>4.T.6.</v>
          </cell>
        </row>
        <row r="2174">
          <cell r="GQ2174" t="str">
            <v>4.T.7.</v>
          </cell>
        </row>
        <row r="2175">
          <cell r="GQ2175" t="str">
            <v>4.T.8.</v>
          </cell>
        </row>
        <row r="2176">
          <cell r="GQ2176" t="str">
            <v>4.T.9.</v>
          </cell>
        </row>
        <row r="2177">
          <cell r="GQ2177" t="str">
            <v>4.T.10.</v>
          </cell>
        </row>
        <row r="2178">
          <cell r="GQ2178" t="str">
            <v>4.T.11.</v>
          </cell>
        </row>
        <row r="2179">
          <cell r="GQ2179" t="str">
            <v>4.T.12.</v>
          </cell>
        </row>
        <row r="2180">
          <cell r="GQ2180" t="str">
            <v>4.T.13.</v>
          </cell>
        </row>
        <row r="2181">
          <cell r="GQ2181" t="str">
            <v>4.T.14.</v>
          </cell>
        </row>
        <row r="2182">
          <cell r="GQ2182" t="str">
            <v>4.T.15.</v>
          </cell>
        </row>
        <row r="2183">
          <cell r="GQ2183" t="str">
            <v>4.T.16.</v>
          </cell>
        </row>
        <row r="2184">
          <cell r="GQ2184" t="str">
            <v>4.T.17.</v>
          </cell>
        </row>
        <row r="2185">
          <cell r="GQ2185" t="str">
            <v>4.T.18.</v>
          </cell>
        </row>
        <row r="2186">
          <cell r="GQ2186" t="str">
            <v>4.T.19.</v>
          </cell>
        </row>
        <row r="2187">
          <cell r="GQ2187" t="str">
            <v>4.T.20.</v>
          </cell>
        </row>
        <row r="2188">
          <cell r="GQ2188" t="str">
            <v>5.</v>
          </cell>
        </row>
        <row r="2189">
          <cell r="GQ2189" t="str">
            <v>5.A.</v>
          </cell>
        </row>
        <row r="2190">
          <cell r="GQ2190" t="str">
            <v>5.A.1.</v>
          </cell>
        </row>
        <row r="2191">
          <cell r="GQ2191" t="str">
            <v>5.A.2.</v>
          </cell>
        </row>
        <row r="2192">
          <cell r="GQ2192" t="str">
            <v>5.A.3.</v>
          </cell>
        </row>
        <row r="2193">
          <cell r="GQ2193" t="str">
            <v>5.A.4.</v>
          </cell>
        </row>
        <row r="2194">
          <cell r="GQ2194" t="str">
            <v>5.A.5.</v>
          </cell>
        </row>
        <row r="2195">
          <cell r="GQ2195" t="str">
            <v>5.A.6.</v>
          </cell>
        </row>
        <row r="2196">
          <cell r="GQ2196" t="str">
            <v>5.A.7.</v>
          </cell>
        </row>
        <row r="2197">
          <cell r="GQ2197" t="str">
            <v>5.A.8.</v>
          </cell>
        </row>
        <row r="2198">
          <cell r="GQ2198" t="str">
            <v>5.A.9.</v>
          </cell>
        </row>
        <row r="2199">
          <cell r="GQ2199" t="str">
            <v>5.A.10.</v>
          </cell>
        </row>
        <row r="2200">
          <cell r="GQ2200" t="str">
            <v>5.A.11.</v>
          </cell>
        </row>
        <row r="2201">
          <cell r="GQ2201" t="str">
            <v>5.A.12.</v>
          </cell>
        </row>
        <row r="2202">
          <cell r="GQ2202" t="str">
            <v>5.A.13.</v>
          </cell>
        </row>
        <row r="2203">
          <cell r="GQ2203" t="str">
            <v>5.A.14.</v>
          </cell>
        </row>
        <row r="2204">
          <cell r="GQ2204" t="str">
            <v>5.A.15.</v>
          </cell>
        </row>
        <row r="2205">
          <cell r="GQ2205" t="str">
            <v>5.A.16.</v>
          </cell>
        </row>
        <row r="2206">
          <cell r="GQ2206" t="str">
            <v>5.A.17.</v>
          </cell>
        </row>
        <row r="2207">
          <cell r="GQ2207" t="str">
            <v>5.A.18.</v>
          </cell>
        </row>
        <row r="2208">
          <cell r="GQ2208" t="str">
            <v>5.A.19.</v>
          </cell>
        </row>
        <row r="2209">
          <cell r="GQ2209" t="str">
            <v>5.A.20.</v>
          </cell>
        </row>
        <row r="2210">
          <cell r="GQ2210" t="str">
            <v>5.B.</v>
          </cell>
        </row>
        <row r="2211">
          <cell r="GQ2211" t="str">
            <v>5.B.1.</v>
          </cell>
        </row>
        <row r="2212">
          <cell r="GQ2212" t="str">
            <v>5.B.2.</v>
          </cell>
        </row>
        <row r="2213">
          <cell r="GQ2213" t="str">
            <v>5.B.3.</v>
          </cell>
        </row>
        <row r="2214">
          <cell r="GQ2214" t="str">
            <v>5.B.4.</v>
          </cell>
        </row>
        <row r="2215">
          <cell r="GQ2215" t="str">
            <v>5.B.5.</v>
          </cell>
        </row>
        <row r="2216">
          <cell r="GQ2216" t="str">
            <v>5.B.6.</v>
          </cell>
        </row>
        <row r="2217">
          <cell r="GQ2217" t="str">
            <v>5.B.7.</v>
          </cell>
        </row>
        <row r="2218">
          <cell r="GQ2218" t="str">
            <v>5.B.8.</v>
          </cell>
        </row>
        <row r="2219">
          <cell r="GQ2219" t="str">
            <v>5.B.9.</v>
          </cell>
        </row>
        <row r="2220">
          <cell r="GQ2220" t="str">
            <v>5.B.10.</v>
          </cell>
        </row>
        <row r="2221">
          <cell r="GQ2221" t="str">
            <v>5.B.11.</v>
          </cell>
        </row>
        <row r="2222">
          <cell r="GQ2222" t="str">
            <v>5.B.12.</v>
          </cell>
        </row>
        <row r="2223">
          <cell r="GQ2223" t="str">
            <v>5.B.13.</v>
          </cell>
        </row>
        <row r="2224">
          <cell r="GQ2224" t="str">
            <v>5.B.14.</v>
          </cell>
        </row>
        <row r="2225">
          <cell r="GQ2225" t="str">
            <v>5.B.15.</v>
          </cell>
        </row>
        <row r="2226">
          <cell r="GQ2226" t="str">
            <v>5.B.16.</v>
          </cell>
        </row>
        <row r="2227">
          <cell r="GQ2227" t="str">
            <v>5.B.17.</v>
          </cell>
        </row>
        <row r="2228">
          <cell r="GQ2228" t="str">
            <v>5.B.18.</v>
          </cell>
        </row>
        <row r="2229">
          <cell r="GQ2229" t="str">
            <v>5.B.19.</v>
          </cell>
        </row>
        <row r="2230">
          <cell r="GQ2230" t="str">
            <v>5.B.20.</v>
          </cell>
        </row>
        <row r="2231">
          <cell r="GQ2231" t="str">
            <v>5.C.</v>
          </cell>
        </row>
        <row r="2232">
          <cell r="GQ2232" t="str">
            <v>5.C.1.</v>
          </cell>
        </row>
        <row r="2233">
          <cell r="GQ2233" t="str">
            <v>5.C.2.</v>
          </cell>
        </row>
        <row r="2234">
          <cell r="GQ2234" t="str">
            <v>5.C.3.</v>
          </cell>
        </row>
        <row r="2235">
          <cell r="GQ2235" t="str">
            <v>5.C.4.</v>
          </cell>
        </row>
        <row r="2236">
          <cell r="GQ2236" t="str">
            <v>5.C.5.</v>
          </cell>
        </row>
        <row r="2237">
          <cell r="GQ2237" t="str">
            <v>5.C.6.</v>
          </cell>
        </row>
        <row r="2238">
          <cell r="GQ2238" t="str">
            <v>5.C.7.</v>
          </cell>
        </row>
        <row r="2239">
          <cell r="GQ2239" t="str">
            <v>5.C.8.</v>
          </cell>
        </row>
        <row r="2240">
          <cell r="GQ2240" t="str">
            <v>5.C.9.</v>
          </cell>
        </row>
        <row r="2241">
          <cell r="GQ2241" t="str">
            <v>5.C.10.</v>
          </cell>
        </row>
        <row r="2242">
          <cell r="GQ2242" t="str">
            <v>5.C.11.</v>
          </cell>
        </row>
        <row r="2243">
          <cell r="GQ2243" t="str">
            <v>5.C.12.</v>
          </cell>
        </row>
        <row r="2244">
          <cell r="GQ2244" t="str">
            <v>5.C.13.</v>
          </cell>
        </row>
        <row r="2245">
          <cell r="GQ2245" t="str">
            <v>5.C.14.</v>
          </cell>
        </row>
        <row r="2246">
          <cell r="GQ2246" t="str">
            <v>5.C.15.</v>
          </cell>
        </row>
        <row r="2247">
          <cell r="GQ2247" t="str">
            <v>5.C.16.</v>
          </cell>
        </row>
        <row r="2248">
          <cell r="GQ2248" t="str">
            <v>5.C.17.</v>
          </cell>
        </row>
        <row r="2249">
          <cell r="GQ2249" t="str">
            <v>5.C.18.</v>
          </cell>
        </row>
        <row r="2250">
          <cell r="GQ2250" t="str">
            <v>5.C.19.</v>
          </cell>
        </row>
        <row r="2251">
          <cell r="GQ2251" t="str">
            <v>5.C.20.</v>
          </cell>
        </row>
        <row r="2252">
          <cell r="GQ2252" t="str">
            <v>5.D.</v>
          </cell>
        </row>
        <row r="2253">
          <cell r="GQ2253" t="str">
            <v>5.D.1.</v>
          </cell>
        </row>
        <row r="2254">
          <cell r="GQ2254" t="str">
            <v>5.D.2.</v>
          </cell>
        </row>
        <row r="2255">
          <cell r="GQ2255" t="str">
            <v>5.D.3.</v>
          </cell>
        </row>
        <row r="2256">
          <cell r="GQ2256" t="str">
            <v>5.D.4.</v>
          </cell>
        </row>
        <row r="2257">
          <cell r="GQ2257" t="str">
            <v>5.D.5.</v>
          </cell>
        </row>
        <row r="2258">
          <cell r="GQ2258" t="str">
            <v>5.D.6.</v>
          </cell>
        </row>
        <row r="2259">
          <cell r="GQ2259" t="str">
            <v>5.D.7.</v>
          </cell>
        </row>
        <row r="2260">
          <cell r="GQ2260" t="str">
            <v>5.D.8.</v>
          </cell>
        </row>
        <row r="2261">
          <cell r="GQ2261" t="str">
            <v>5.D.9.</v>
          </cell>
        </row>
        <row r="2262">
          <cell r="GQ2262" t="str">
            <v>5.D.10.</v>
          </cell>
        </row>
        <row r="2263">
          <cell r="GQ2263" t="str">
            <v>5.D.11.</v>
          </cell>
        </row>
        <row r="2264">
          <cell r="GQ2264" t="str">
            <v>5.D.12.</v>
          </cell>
        </row>
        <row r="2265">
          <cell r="GQ2265" t="str">
            <v>5.D.13.</v>
          </cell>
        </row>
        <row r="2266">
          <cell r="GQ2266" t="str">
            <v>5.D.14.</v>
          </cell>
        </row>
        <row r="2267">
          <cell r="GQ2267" t="str">
            <v>5.D.15.</v>
          </cell>
        </row>
        <row r="2268">
          <cell r="GQ2268" t="str">
            <v>5.D.16.</v>
          </cell>
        </row>
        <row r="2269">
          <cell r="GQ2269" t="str">
            <v>5.D.17.</v>
          </cell>
        </row>
        <row r="2270">
          <cell r="GQ2270" t="str">
            <v>5.D.18.</v>
          </cell>
        </row>
        <row r="2271">
          <cell r="GQ2271" t="str">
            <v>5.D.19.</v>
          </cell>
        </row>
        <row r="2272">
          <cell r="GQ2272" t="str">
            <v>5.D.20.</v>
          </cell>
        </row>
        <row r="2273">
          <cell r="GQ2273" t="str">
            <v>5.E.</v>
          </cell>
        </row>
        <row r="2274">
          <cell r="GQ2274" t="str">
            <v>5.E.1.</v>
          </cell>
        </row>
        <row r="2275">
          <cell r="GQ2275" t="str">
            <v>5.E.2.</v>
          </cell>
        </row>
        <row r="2276">
          <cell r="GQ2276" t="str">
            <v>5.E.3.</v>
          </cell>
        </row>
        <row r="2277">
          <cell r="GQ2277" t="str">
            <v>5.E.4.</v>
          </cell>
        </row>
        <row r="2278">
          <cell r="GQ2278" t="str">
            <v>5.E.5.</v>
          </cell>
        </row>
        <row r="2279">
          <cell r="GQ2279" t="str">
            <v>5.E.6.</v>
          </cell>
        </row>
        <row r="2280">
          <cell r="GQ2280" t="str">
            <v>5.E.7.</v>
          </cell>
        </row>
        <row r="2281">
          <cell r="GQ2281" t="str">
            <v>5.E.8.</v>
          </cell>
        </row>
        <row r="2282">
          <cell r="GQ2282" t="str">
            <v>5.E.9.</v>
          </cell>
        </row>
        <row r="2283">
          <cell r="GQ2283" t="str">
            <v>5.E.10.</v>
          </cell>
        </row>
        <row r="2284">
          <cell r="GQ2284" t="str">
            <v>5.E.11.</v>
          </cell>
        </row>
        <row r="2285">
          <cell r="GQ2285" t="str">
            <v>5.E.12.</v>
          </cell>
        </row>
        <row r="2286">
          <cell r="GQ2286" t="str">
            <v>5.E.13.</v>
          </cell>
        </row>
        <row r="2287">
          <cell r="GQ2287" t="str">
            <v>5.E.14.</v>
          </cell>
        </row>
        <row r="2288">
          <cell r="GQ2288" t="str">
            <v>5.E.15.</v>
          </cell>
        </row>
        <row r="2289">
          <cell r="GQ2289" t="str">
            <v>5.E.16.</v>
          </cell>
        </row>
        <row r="2290">
          <cell r="GQ2290" t="str">
            <v>5.E.17.</v>
          </cell>
        </row>
        <row r="2291">
          <cell r="GQ2291" t="str">
            <v>5.E.18.</v>
          </cell>
        </row>
        <row r="2292">
          <cell r="GQ2292" t="str">
            <v>5.E.19.</v>
          </cell>
        </row>
        <row r="2293">
          <cell r="GQ2293" t="str">
            <v>5.E.20.</v>
          </cell>
        </row>
        <row r="2294">
          <cell r="GQ2294" t="str">
            <v>5.F.</v>
          </cell>
        </row>
        <row r="2295">
          <cell r="GQ2295" t="str">
            <v>5.F.1.</v>
          </cell>
        </row>
        <row r="2296">
          <cell r="GQ2296" t="str">
            <v>5.F.2.</v>
          </cell>
        </row>
        <row r="2297">
          <cell r="GQ2297" t="str">
            <v>5.F.3.</v>
          </cell>
        </row>
        <row r="2298">
          <cell r="GQ2298" t="str">
            <v>5.F.4.</v>
          </cell>
        </row>
        <row r="2299">
          <cell r="GQ2299" t="str">
            <v>5.F.5.</v>
          </cell>
        </row>
        <row r="2300">
          <cell r="GQ2300" t="str">
            <v>5.F.6.</v>
          </cell>
        </row>
        <row r="2301">
          <cell r="GQ2301" t="str">
            <v>5.F.7.</v>
          </cell>
        </row>
        <row r="2302">
          <cell r="GQ2302" t="str">
            <v>5.F.8.</v>
          </cell>
        </row>
        <row r="2303">
          <cell r="GQ2303" t="str">
            <v>5.F.9.</v>
          </cell>
        </row>
        <row r="2304">
          <cell r="GQ2304" t="str">
            <v>5.F.10.</v>
          </cell>
        </row>
        <row r="2305">
          <cell r="GQ2305" t="str">
            <v>5.F.11.</v>
          </cell>
        </row>
        <row r="2306">
          <cell r="GQ2306" t="str">
            <v>5.F.12.</v>
          </cell>
        </row>
        <row r="2307">
          <cell r="GQ2307" t="str">
            <v>5.F.13.</v>
          </cell>
        </row>
        <row r="2308">
          <cell r="GQ2308" t="str">
            <v>5.F.14.</v>
          </cell>
        </row>
        <row r="2309">
          <cell r="GQ2309" t="str">
            <v>5.F.15.</v>
          </cell>
        </row>
        <row r="2310">
          <cell r="GQ2310" t="str">
            <v>5.F.16.</v>
          </cell>
        </row>
        <row r="2311">
          <cell r="GQ2311" t="str">
            <v>5.F.17.</v>
          </cell>
        </row>
        <row r="2312">
          <cell r="GQ2312" t="str">
            <v>5.F.18.</v>
          </cell>
        </row>
        <row r="2313">
          <cell r="GQ2313" t="str">
            <v>5.F.19.</v>
          </cell>
        </row>
        <row r="2314">
          <cell r="GQ2314" t="str">
            <v>5.F.20.</v>
          </cell>
        </row>
        <row r="2315">
          <cell r="GQ2315" t="str">
            <v>5.G.</v>
          </cell>
        </row>
        <row r="2316">
          <cell r="GQ2316" t="str">
            <v>5.G.1.</v>
          </cell>
        </row>
        <row r="2317">
          <cell r="GQ2317" t="str">
            <v>5.G.2.</v>
          </cell>
        </row>
        <row r="2318">
          <cell r="GQ2318" t="str">
            <v>5.G.3.</v>
          </cell>
        </row>
        <row r="2319">
          <cell r="GQ2319" t="str">
            <v>5.G.4.</v>
          </cell>
        </row>
        <row r="2320">
          <cell r="GQ2320" t="str">
            <v>5.G.5.</v>
          </cell>
        </row>
        <row r="2321">
          <cell r="GQ2321" t="str">
            <v>5.G.6.</v>
          </cell>
        </row>
        <row r="2322">
          <cell r="GQ2322" t="str">
            <v>5.G.7.</v>
          </cell>
        </row>
        <row r="2323">
          <cell r="GQ2323" t="str">
            <v>5.G.8.</v>
          </cell>
        </row>
        <row r="2324">
          <cell r="GQ2324" t="str">
            <v>5.G.9.</v>
          </cell>
        </row>
        <row r="2325">
          <cell r="GQ2325" t="str">
            <v>5.G.10.</v>
          </cell>
        </row>
        <row r="2326">
          <cell r="GQ2326" t="str">
            <v>5.G.11.</v>
          </cell>
        </row>
        <row r="2327">
          <cell r="GQ2327" t="str">
            <v>5.G.12.</v>
          </cell>
        </row>
        <row r="2328">
          <cell r="GQ2328" t="str">
            <v>5.G.13.</v>
          </cell>
        </row>
        <row r="2329">
          <cell r="GQ2329" t="str">
            <v>5.G.14.</v>
          </cell>
        </row>
        <row r="2330">
          <cell r="GQ2330" t="str">
            <v>5.G.15.</v>
          </cell>
        </row>
        <row r="2331">
          <cell r="GQ2331" t="str">
            <v>5.G.16.</v>
          </cell>
        </row>
        <row r="2332">
          <cell r="GQ2332" t="str">
            <v>5.G.17.</v>
          </cell>
        </row>
        <row r="2333">
          <cell r="GQ2333" t="str">
            <v>5.G.18.</v>
          </cell>
        </row>
        <row r="2334">
          <cell r="GQ2334" t="str">
            <v>5.G.19.</v>
          </cell>
        </row>
        <row r="2335">
          <cell r="GQ2335" t="str">
            <v>5.G.20.</v>
          </cell>
        </row>
        <row r="2336">
          <cell r="GQ2336" t="str">
            <v>5.H.</v>
          </cell>
        </row>
        <row r="2337">
          <cell r="GQ2337" t="str">
            <v>5.H.1.</v>
          </cell>
        </row>
        <row r="2338">
          <cell r="GQ2338" t="str">
            <v>5.H.2.</v>
          </cell>
        </row>
        <row r="2339">
          <cell r="GQ2339" t="str">
            <v>5.H.3.</v>
          </cell>
        </row>
        <row r="2340">
          <cell r="GQ2340" t="str">
            <v>5.H.4.</v>
          </cell>
        </row>
        <row r="2341">
          <cell r="GQ2341" t="str">
            <v>5.H.5.</v>
          </cell>
        </row>
        <row r="2342">
          <cell r="GQ2342" t="str">
            <v>5.H.6.</v>
          </cell>
        </row>
        <row r="2343">
          <cell r="GQ2343" t="str">
            <v>5.H.7.</v>
          </cell>
        </row>
        <row r="2344">
          <cell r="GQ2344" t="str">
            <v>5.H.8.</v>
          </cell>
        </row>
        <row r="2345">
          <cell r="GQ2345" t="str">
            <v>5.H.9.</v>
          </cell>
        </row>
        <row r="2346">
          <cell r="GQ2346" t="str">
            <v>5.H.10.</v>
          </cell>
        </row>
        <row r="2347">
          <cell r="GQ2347" t="str">
            <v>5.H.11.</v>
          </cell>
        </row>
        <row r="2348">
          <cell r="GQ2348" t="str">
            <v>5.H.12.</v>
          </cell>
        </row>
        <row r="2349">
          <cell r="GQ2349" t="str">
            <v>5.H.13.</v>
          </cell>
        </row>
        <row r="2350">
          <cell r="GQ2350" t="str">
            <v>5.H.14.</v>
          </cell>
        </row>
        <row r="2351">
          <cell r="GQ2351" t="str">
            <v>5.H.15.</v>
          </cell>
        </row>
        <row r="2352">
          <cell r="GQ2352" t="str">
            <v>5.H.16.</v>
          </cell>
        </row>
        <row r="2353">
          <cell r="GQ2353" t="str">
            <v>5.H.17.</v>
          </cell>
        </row>
        <row r="2354">
          <cell r="GQ2354" t="str">
            <v>5.H.18.</v>
          </cell>
        </row>
        <row r="2355">
          <cell r="GQ2355" t="str">
            <v>5.H.19.</v>
          </cell>
        </row>
        <row r="2356">
          <cell r="GQ2356" t="str">
            <v>5.H.20.</v>
          </cell>
        </row>
        <row r="2357">
          <cell r="GQ2357" t="str">
            <v>5.I.</v>
          </cell>
        </row>
        <row r="2358">
          <cell r="GQ2358" t="str">
            <v>5.I.1.</v>
          </cell>
        </row>
        <row r="2359">
          <cell r="GQ2359" t="str">
            <v>5.I.2.</v>
          </cell>
        </row>
        <row r="2360">
          <cell r="GQ2360" t="str">
            <v>5.I.3.</v>
          </cell>
        </row>
        <row r="2361">
          <cell r="GQ2361" t="str">
            <v>5.I.4.</v>
          </cell>
        </row>
        <row r="2362">
          <cell r="GQ2362" t="str">
            <v>5.I.5.</v>
          </cell>
        </row>
        <row r="2363">
          <cell r="GQ2363" t="str">
            <v>5.I.6.</v>
          </cell>
        </row>
        <row r="2364">
          <cell r="GQ2364" t="str">
            <v>5.I.7.</v>
          </cell>
        </row>
        <row r="2365">
          <cell r="GQ2365" t="str">
            <v>5.I.8.</v>
          </cell>
        </row>
        <row r="2366">
          <cell r="GQ2366" t="str">
            <v>5.I.9.</v>
          </cell>
        </row>
        <row r="2367">
          <cell r="GQ2367" t="str">
            <v>5.I.10.</v>
          </cell>
        </row>
        <row r="2368">
          <cell r="GQ2368" t="str">
            <v>5.I.11.</v>
          </cell>
        </row>
        <row r="2369">
          <cell r="GQ2369" t="str">
            <v>5.I.12.</v>
          </cell>
        </row>
        <row r="2370">
          <cell r="GQ2370" t="str">
            <v>5.I.13.</v>
          </cell>
        </row>
        <row r="2371">
          <cell r="GQ2371" t="str">
            <v>5.I.14.</v>
          </cell>
        </row>
        <row r="2372">
          <cell r="GQ2372" t="str">
            <v>5.I.15.</v>
          </cell>
        </row>
        <row r="2373">
          <cell r="GQ2373" t="str">
            <v>5.I.16.</v>
          </cell>
        </row>
        <row r="2374">
          <cell r="GQ2374" t="str">
            <v>5.I.17.</v>
          </cell>
        </row>
        <row r="2375">
          <cell r="GQ2375" t="str">
            <v>5.I.18.</v>
          </cell>
        </row>
        <row r="2376">
          <cell r="GQ2376" t="str">
            <v>5.I.19.</v>
          </cell>
        </row>
        <row r="2377">
          <cell r="GQ2377" t="str">
            <v>5.I.20.</v>
          </cell>
        </row>
        <row r="2378">
          <cell r="GQ2378" t="str">
            <v>5.J.</v>
          </cell>
        </row>
        <row r="2379">
          <cell r="GQ2379" t="str">
            <v>5.J.1.</v>
          </cell>
        </row>
        <row r="2380">
          <cell r="GQ2380" t="str">
            <v>5.J.2.</v>
          </cell>
        </row>
        <row r="2381">
          <cell r="GQ2381" t="str">
            <v>5.J.3.</v>
          </cell>
        </row>
        <row r="2382">
          <cell r="GQ2382" t="str">
            <v>5.J.4.</v>
          </cell>
        </row>
        <row r="2383">
          <cell r="GQ2383" t="str">
            <v>5.J.5.</v>
          </cell>
        </row>
        <row r="2384">
          <cell r="GQ2384" t="str">
            <v>5.J.6.</v>
          </cell>
        </row>
        <row r="2385">
          <cell r="GQ2385" t="str">
            <v>5.J.7.</v>
          </cell>
        </row>
        <row r="2386">
          <cell r="GQ2386" t="str">
            <v>5.J.8.</v>
          </cell>
        </row>
        <row r="2387">
          <cell r="GQ2387" t="str">
            <v>5.J.9.</v>
          </cell>
        </row>
        <row r="2388">
          <cell r="GQ2388" t="str">
            <v>5.J.10.</v>
          </cell>
        </row>
        <row r="2389">
          <cell r="GQ2389" t="str">
            <v>5.J.11.</v>
          </cell>
        </row>
        <row r="2390">
          <cell r="GQ2390" t="str">
            <v>5.J.12.</v>
          </cell>
        </row>
        <row r="2391">
          <cell r="GQ2391" t="str">
            <v>5.J.13.</v>
          </cell>
        </row>
        <row r="2392">
          <cell r="GQ2392" t="str">
            <v>5.J.14.</v>
          </cell>
        </row>
        <row r="2393">
          <cell r="GQ2393" t="str">
            <v>5.J.15.</v>
          </cell>
        </row>
        <row r="2394">
          <cell r="GQ2394" t="str">
            <v>5.J.16.</v>
          </cell>
        </row>
        <row r="2395">
          <cell r="GQ2395" t="str">
            <v>5.J.17.</v>
          </cell>
        </row>
        <row r="2396">
          <cell r="GQ2396" t="str">
            <v>5.J.18.</v>
          </cell>
        </row>
        <row r="2397">
          <cell r="GQ2397" t="str">
            <v>5.J.19.</v>
          </cell>
        </row>
        <row r="2398">
          <cell r="GQ2398" t="str">
            <v>5.J.20.</v>
          </cell>
        </row>
        <row r="2399">
          <cell r="GQ2399" t="str">
            <v>5.K.</v>
          </cell>
        </row>
        <row r="2400">
          <cell r="GQ2400" t="str">
            <v>5.K.1.</v>
          </cell>
        </row>
        <row r="2401">
          <cell r="GQ2401" t="str">
            <v>5.K.2.</v>
          </cell>
        </row>
        <row r="2402">
          <cell r="GQ2402" t="str">
            <v>5.K.3.</v>
          </cell>
        </row>
        <row r="2403">
          <cell r="GQ2403" t="str">
            <v>5.K.4.</v>
          </cell>
        </row>
        <row r="2404">
          <cell r="GQ2404" t="str">
            <v>5.K.5.</v>
          </cell>
        </row>
        <row r="2405">
          <cell r="GQ2405" t="str">
            <v>5.K.6.</v>
          </cell>
        </row>
        <row r="2406">
          <cell r="GQ2406" t="str">
            <v>5.K.7.</v>
          </cell>
        </row>
        <row r="2407">
          <cell r="GQ2407" t="str">
            <v>5.K.8.</v>
          </cell>
        </row>
        <row r="2408">
          <cell r="GQ2408" t="str">
            <v>5.K.9.</v>
          </cell>
        </row>
        <row r="2409">
          <cell r="GQ2409" t="str">
            <v>5.K.10.</v>
          </cell>
        </row>
        <row r="2410">
          <cell r="GQ2410" t="str">
            <v>5.K.11.</v>
          </cell>
        </row>
        <row r="2411">
          <cell r="GQ2411" t="str">
            <v>5.K.12.</v>
          </cell>
        </row>
        <row r="2412">
          <cell r="GQ2412" t="str">
            <v>5.K.13.</v>
          </cell>
        </row>
        <row r="2413">
          <cell r="GQ2413" t="str">
            <v>5.K.14.</v>
          </cell>
        </row>
        <row r="2414">
          <cell r="GQ2414" t="str">
            <v>5.K.15.</v>
          </cell>
        </row>
        <row r="2415">
          <cell r="GQ2415" t="str">
            <v>5.K.16.</v>
          </cell>
        </row>
        <row r="2416">
          <cell r="GQ2416" t="str">
            <v>5.K.17.</v>
          </cell>
        </row>
        <row r="2417">
          <cell r="GQ2417" t="str">
            <v>5.K.18.</v>
          </cell>
        </row>
        <row r="2418">
          <cell r="GQ2418" t="str">
            <v>5.K.19.</v>
          </cell>
        </row>
        <row r="2419">
          <cell r="GQ2419" t="str">
            <v>5.K.20.</v>
          </cell>
        </row>
        <row r="2420">
          <cell r="GQ2420" t="str">
            <v>5.L.</v>
          </cell>
        </row>
        <row r="2421">
          <cell r="GQ2421" t="str">
            <v>5.L.1.</v>
          </cell>
        </row>
        <row r="2422">
          <cell r="GQ2422" t="str">
            <v>5.L.2.</v>
          </cell>
        </row>
        <row r="2423">
          <cell r="GQ2423" t="str">
            <v>5.L.3.</v>
          </cell>
        </row>
        <row r="2424">
          <cell r="GQ2424" t="str">
            <v>5.L.4.</v>
          </cell>
        </row>
        <row r="2425">
          <cell r="GQ2425" t="str">
            <v>5.L.5.</v>
          </cell>
        </row>
        <row r="2426">
          <cell r="GQ2426" t="str">
            <v>5.L.6.</v>
          </cell>
        </row>
        <row r="2427">
          <cell r="GQ2427" t="str">
            <v>5.L.7.</v>
          </cell>
        </row>
        <row r="2428">
          <cell r="GQ2428" t="str">
            <v>5.L.8.</v>
          </cell>
        </row>
        <row r="2429">
          <cell r="GQ2429" t="str">
            <v>5.L.9.</v>
          </cell>
        </row>
        <row r="2430">
          <cell r="GQ2430" t="str">
            <v>5.L.10.</v>
          </cell>
        </row>
        <row r="2431">
          <cell r="GQ2431" t="str">
            <v>5.L.11.</v>
          </cell>
        </row>
        <row r="2432">
          <cell r="GQ2432" t="str">
            <v>5.L.12.</v>
          </cell>
        </row>
        <row r="2433">
          <cell r="GQ2433" t="str">
            <v>5.L.13.</v>
          </cell>
        </row>
        <row r="2434">
          <cell r="GQ2434" t="str">
            <v>5.L.14.</v>
          </cell>
        </row>
        <row r="2435">
          <cell r="GQ2435" t="str">
            <v>5.L.15.</v>
          </cell>
        </row>
        <row r="2436">
          <cell r="GQ2436" t="str">
            <v>5.L.16.</v>
          </cell>
        </row>
        <row r="2437">
          <cell r="GQ2437" t="str">
            <v>5.L.17.</v>
          </cell>
        </row>
        <row r="2438">
          <cell r="GQ2438" t="str">
            <v>5.L.18.</v>
          </cell>
        </row>
        <row r="2439">
          <cell r="GQ2439" t="str">
            <v>5.L.19.</v>
          </cell>
        </row>
        <row r="2440">
          <cell r="GQ2440" t="str">
            <v>5.L.20.</v>
          </cell>
        </row>
        <row r="2441">
          <cell r="GQ2441" t="str">
            <v>5.M.</v>
          </cell>
        </row>
        <row r="2442">
          <cell r="GQ2442" t="str">
            <v>5.M.1.</v>
          </cell>
        </row>
        <row r="2443">
          <cell r="GQ2443" t="str">
            <v>5.M.2.</v>
          </cell>
        </row>
        <row r="2444">
          <cell r="GQ2444" t="str">
            <v>5.M.3.</v>
          </cell>
        </row>
        <row r="2445">
          <cell r="GQ2445" t="str">
            <v>5.M.4.</v>
          </cell>
        </row>
        <row r="2446">
          <cell r="GQ2446" t="str">
            <v>5.M.5.</v>
          </cell>
        </row>
        <row r="2447">
          <cell r="GQ2447" t="str">
            <v>5.M.6.</v>
          </cell>
        </row>
        <row r="2448">
          <cell r="GQ2448" t="str">
            <v>5.M.7.</v>
          </cell>
        </row>
        <row r="2449">
          <cell r="GQ2449" t="str">
            <v>5.M.8.</v>
          </cell>
        </row>
        <row r="2450">
          <cell r="GQ2450" t="str">
            <v>5.M.9.</v>
          </cell>
        </row>
        <row r="2451">
          <cell r="GQ2451" t="str">
            <v>5.M.10.</v>
          </cell>
        </row>
        <row r="2452">
          <cell r="GQ2452" t="str">
            <v>5.M.11.</v>
          </cell>
        </row>
        <row r="2453">
          <cell r="GQ2453" t="str">
            <v>5.M.12.</v>
          </cell>
        </row>
        <row r="2454">
          <cell r="GQ2454" t="str">
            <v>5.M.13.</v>
          </cell>
        </row>
        <row r="2455">
          <cell r="GQ2455" t="str">
            <v>5.M.14.</v>
          </cell>
        </row>
        <row r="2456">
          <cell r="GQ2456" t="str">
            <v>5.M.15.</v>
          </cell>
        </row>
        <row r="2457">
          <cell r="GQ2457" t="str">
            <v>5.M.16.</v>
          </cell>
        </row>
        <row r="2458">
          <cell r="GQ2458" t="str">
            <v>5.M.17.</v>
          </cell>
        </row>
        <row r="2459">
          <cell r="GQ2459" t="str">
            <v>5.M.18.</v>
          </cell>
        </row>
        <row r="2460">
          <cell r="GQ2460" t="str">
            <v>5.M.19.</v>
          </cell>
        </row>
        <row r="2461">
          <cell r="GQ2461" t="str">
            <v>5.M.20.</v>
          </cell>
        </row>
        <row r="2462">
          <cell r="GQ2462" t="str">
            <v>5.N.</v>
          </cell>
        </row>
        <row r="2463">
          <cell r="GQ2463" t="str">
            <v>5.N.1.</v>
          </cell>
        </row>
        <row r="2464">
          <cell r="GQ2464" t="str">
            <v>5.N.2.</v>
          </cell>
        </row>
        <row r="2465">
          <cell r="GQ2465" t="str">
            <v>5.N.3.</v>
          </cell>
        </row>
        <row r="2466">
          <cell r="GQ2466" t="str">
            <v>5.N.4.</v>
          </cell>
        </row>
        <row r="2467">
          <cell r="GQ2467" t="str">
            <v>5.N.5.</v>
          </cell>
        </row>
        <row r="2468">
          <cell r="GQ2468" t="str">
            <v>5.N.6.</v>
          </cell>
        </row>
        <row r="2469">
          <cell r="GQ2469" t="str">
            <v>5.N.7.</v>
          </cell>
        </row>
        <row r="2470">
          <cell r="GQ2470" t="str">
            <v>5.N.8.</v>
          </cell>
        </row>
        <row r="2471">
          <cell r="GQ2471" t="str">
            <v>5.N.9.</v>
          </cell>
        </row>
        <row r="2472">
          <cell r="GQ2472" t="str">
            <v>5.N.10.</v>
          </cell>
        </row>
        <row r="2473">
          <cell r="GQ2473" t="str">
            <v>5.N.11.</v>
          </cell>
        </row>
        <row r="2474">
          <cell r="GQ2474" t="str">
            <v>5.N.12.</v>
          </cell>
        </row>
        <row r="2475">
          <cell r="GQ2475" t="str">
            <v>5.N.13.</v>
          </cell>
        </row>
        <row r="2476">
          <cell r="GQ2476" t="str">
            <v>5.N.14.</v>
          </cell>
        </row>
        <row r="2477">
          <cell r="GQ2477" t="str">
            <v>5.N.15.</v>
          </cell>
        </row>
        <row r="2478">
          <cell r="GQ2478" t="str">
            <v>5.N.16.</v>
          </cell>
        </row>
        <row r="2479">
          <cell r="GQ2479" t="str">
            <v>5.N.17.</v>
          </cell>
        </row>
        <row r="2480">
          <cell r="GQ2480" t="str">
            <v>5.N.18.</v>
          </cell>
        </row>
        <row r="2481">
          <cell r="GQ2481" t="str">
            <v>5.N.19.</v>
          </cell>
        </row>
        <row r="2482">
          <cell r="GQ2482" t="str">
            <v>5.N.20.</v>
          </cell>
        </row>
        <row r="2483">
          <cell r="GQ2483" t="str">
            <v>5.O.</v>
          </cell>
        </row>
        <row r="2484">
          <cell r="GQ2484" t="str">
            <v>5.O.1.</v>
          </cell>
        </row>
        <row r="2485">
          <cell r="GQ2485" t="str">
            <v>5.O.2.</v>
          </cell>
        </row>
        <row r="2486">
          <cell r="GQ2486" t="str">
            <v>5.O.3.</v>
          </cell>
        </row>
        <row r="2487">
          <cell r="GQ2487" t="str">
            <v>5.O.4.</v>
          </cell>
        </row>
        <row r="2488">
          <cell r="GQ2488" t="str">
            <v>5.O.5.</v>
          </cell>
        </row>
        <row r="2489">
          <cell r="GQ2489" t="str">
            <v>5.O.6.</v>
          </cell>
        </row>
        <row r="2490">
          <cell r="GQ2490" t="str">
            <v>5.O.7.</v>
          </cell>
        </row>
        <row r="2491">
          <cell r="GQ2491" t="str">
            <v>5.O.8.</v>
          </cell>
        </row>
        <row r="2492">
          <cell r="GQ2492" t="str">
            <v>5.O.9.</v>
          </cell>
        </row>
        <row r="2493">
          <cell r="GQ2493" t="str">
            <v>5.O.10.</v>
          </cell>
        </row>
        <row r="2494">
          <cell r="GQ2494" t="str">
            <v>5.O.11.</v>
          </cell>
        </row>
        <row r="2495">
          <cell r="GQ2495" t="str">
            <v>5.O.12.</v>
          </cell>
        </row>
        <row r="2496">
          <cell r="GQ2496" t="str">
            <v>5.O.13.</v>
          </cell>
        </row>
        <row r="2497">
          <cell r="GQ2497" t="str">
            <v>5.O.14.</v>
          </cell>
        </row>
        <row r="2498">
          <cell r="GQ2498" t="str">
            <v>5.O.15.</v>
          </cell>
        </row>
        <row r="2499">
          <cell r="GQ2499" t="str">
            <v>5.O.16.</v>
          </cell>
        </row>
        <row r="2500">
          <cell r="GQ2500" t="str">
            <v>5.O.17.</v>
          </cell>
        </row>
        <row r="2501">
          <cell r="GQ2501" t="str">
            <v>5.O.18.</v>
          </cell>
        </row>
        <row r="2502">
          <cell r="GQ2502" t="str">
            <v>5.O.19.</v>
          </cell>
        </row>
        <row r="2503">
          <cell r="GQ2503" t="str">
            <v>5.O.20.</v>
          </cell>
        </row>
        <row r="2504">
          <cell r="GQ2504" t="str">
            <v>5.P.</v>
          </cell>
        </row>
        <row r="2505">
          <cell r="GQ2505" t="str">
            <v>5.P.1.</v>
          </cell>
        </row>
        <row r="2506">
          <cell r="GQ2506" t="str">
            <v>5.P.2.</v>
          </cell>
        </row>
        <row r="2507">
          <cell r="GQ2507" t="str">
            <v>5.P.3.</v>
          </cell>
        </row>
        <row r="2508">
          <cell r="GQ2508" t="str">
            <v>5.P.4.</v>
          </cell>
        </row>
        <row r="2509">
          <cell r="GQ2509" t="str">
            <v>5.P.5.</v>
          </cell>
        </row>
        <row r="2510">
          <cell r="GQ2510" t="str">
            <v>5.P.6.</v>
          </cell>
        </row>
        <row r="2511">
          <cell r="GQ2511" t="str">
            <v>5.P.7.</v>
          </cell>
        </row>
        <row r="2512">
          <cell r="GQ2512" t="str">
            <v>5.P.8.</v>
          </cell>
        </row>
        <row r="2513">
          <cell r="GQ2513" t="str">
            <v>5.P.9.</v>
          </cell>
        </row>
        <row r="2514">
          <cell r="GQ2514" t="str">
            <v>5.P.10.</v>
          </cell>
        </row>
        <row r="2515">
          <cell r="GQ2515" t="str">
            <v>5.P.11.</v>
          </cell>
        </row>
        <row r="2516">
          <cell r="GQ2516" t="str">
            <v>5.P.12.</v>
          </cell>
        </row>
        <row r="2517">
          <cell r="GQ2517" t="str">
            <v>5.P.13.</v>
          </cell>
        </row>
        <row r="2518">
          <cell r="GQ2518" t="str">
            <v>5.P.14.</v>
          </cell>
        </row>
        <row r="2519">
          <cell r="GQ2519" t="str">
            <v>5.P.15.</v>
          </cell>
        </row>
        <row r="2520">
          <cell r="GQ2520" t="str">
            <v>5.P.16.</v>
          </cell>
        </row>
        <row r="2521">
          <cell r="GQ2521" t="str">
            <v>5.P.17.</v>
          </cell>
        </row>
        <row r="2522">
          <cell r="GQ2522" t="str">
            <v>5.P.18.</v>
          </cell>
        </row>
        <row r="2523">
          <cell r="GQ2523" t="str">
            <v>5.P.19.</v>
          </cell>
        </row>
        <row r="2524">
          <cell r="GQ2524" t="str">
            <v>5.P.20.</v>
          </cell>
        </row>
        <row r="2525">
          <cell r="GQ2525" t="str">
            <v>5.Q.</v>
          </cell>
        </row>
        <row r="2526">
          <cell r="GQ2526" t="str">
            <v>5.Q.1.</v>
          </cell>
        </row>
        <row r="2527">
          <cell r="GQ2527" t="str">
            <v>5.Q.2.</v>
          </cell>
        </row>
        <row r="2528">
          <cell r="GQ2528" t="str">
            <v>5.Q.3.</v>
          </cell>
        </row>
        <row r="2529">
          <cell r="GQ2529" t="str">
            <v>5.Q.4.</v>
          </cell>
        </row>
        <row r="2530">
          <cell r="GQ2530" t="str">
            <v>5.Q.5.</v>
          </cell>
        </row>
        <row r="2531">
          <cell r="GQ2531" t="str">
            <v>5.Q.6.</v>
          </cell>
        </row>
        <row r="2532">
          <cell r="GQ2532" t="str">
            <v>5.Q.7.</v>
          </cell>
        </row>
        <row r="2533">
          <cell r="GQ2533" t="str">
            <v>5.Q.8.</v>
          </cell>
        </row>
        <row r="2534">
          <cell r="GQ2534" t="str">
            <v>5.Q.9.</v>
          </cell>
        </row>
        <row r="2535">
          <cell r="GQ2535" t="str">
            <v>5.Q.10.</v>
          </cell>
        </row>
        <row r="2536">
          <cell r="GQ2536" t="str">
            <v>5.Q.11.</v>
          </cell>
        </row>
        <row r="2537">
          <cell r="GQ2537" t="str">
            <v>5.Q.12.</v>
          </cell>
        </row>
        <row r="2538">
          <cell r="GQ2538" t="str">
            <v>5.Q.13.</v>
          </cell>
        </row>
        <row r="2539">
          <cell r="GQ2539" t="str">
            <v>5.Q.14.</v>
          </cell>
        </row>
        <row r="2540">
          <cell r="GQ2540" t="str">
            <v>5.Q.15.</v>
          </cell>
        </row>
        <row r="2541">
          <cell r="GQ2541" t="str">
            <v>5.Q.16.</v>
          </cell>
        </row>
        <row r="2542">
          <cell r="GQ2542" t="str">
            <v>5.Q.17.</v>
          </cell>
        </row>
        <row r="2543">
          <cell r="GQ2543" t="str">
            <v>5.Q.18.</v>
          </cell>
        </row>
        <row r="2544">
          <cell r="GQ2544" t="str">
            <v>5.Q.19.</v>
          </cell>
        </row>
        <row r="2545">
          <cell r="GQ2545" t="str">
            <v>5.Q.20.</v>
          </cell>
        </row>
        <row r="2546">
          <cell r="GQ2546" t="str">
            <v>5.R.</v>
          </cell>
        </row>
        <row r="2547">
          <cell r="GQ2547" t="str">
            <v>5.R.1.</v>
          </cell>
        </row>
        <row r="2548">
          <cell r="GQ2548" t="str">
            <v>5.R.2.</v>
          </cell>
        </row>
        <row r="2549">
          <cell r="GQ2549" t="str">
            <v>5.R.3.</v>
          </cell>
        </row>
        <row r="2550">
          <cell r="GQ2550" t="str">
            <v>5.R.4.</v>
          </cell>
        </row>
        <row r="2551">
          <cell r="GQ2551" t="str">
            <v>5.R.5.</v>
          </cell>
        </row>
        <row r="2552">
          <cell r="GQ2552" t="str">
            <v>5.R.6.</v>
          </cell>
        </row>
        <row r="2553">
          <cell r="GQ2553" t="str">
            <v>5.R.7.</v>
          </cell>
        </row>
        <row r="2554">
          <cell r="GQ2554" t="str">
            <v>5.R.8.</v>
          </cell>
        </row>
        <row r="2555">
          <cell r="GQ2555" t="str">
            <v>5.R.9.</v>
          </cell>
        </row>
        <row r="2556">
          <cell r="GQ2556" t="str">
            <v>5.R.10.</v>
          </cell>
        </row>
        <row r="2557">
          <cell r="GQ2557" t="str">
            <v>5.R.11.</v>
          </cell>
        </row>
        <row r="2558">
          <cell r="GQ2558" t="str">
            <v>5.R.12.</v>
          </cell>
        </row>
        <row r="2559">
          <cell r="GQ2559" t="str">
            <v>5.R.13.</v>
          </cell>
        </row>
        <row r="2560">
          <cell r="GQ2560" t="str">
            <v>5.R.14.</v>
          </cell>
        </row>
        <row r="2561">
          <cell r="GQ2561" t="str">
            <v>5.R.15.</v>
          </cell>
        </row>
        <row r="2562">
          <cell r="GQ2562" t="str">
            <v>5.R.16.</v>
          </cell>
        </row>
        <row r="2563">
          <cell r="GQ2563" t="str">
            <v>5.R.17.</v>
          </cell>
        </row>
        <row r="2564">
          <cell r="GQ2564" t="str">
            <v>5.R.18.</v>
          </cell>
        </row>
        <row r="2565">
          <cell r="GQ2565" t="str">
            <v>5.R.19.</v>
          </cell>
        </row>
        <row r="2566">
          <cell r="GQ2566" t="str">
            <v>5.R.20.</v>
          </cell>
        </row>
        <row r="2567">
          <cell r="GQ2567" t="str">
            <v>5.S.</v>
          </cell>
        </row>
        <row r="2568">
          <cell r="GQ2568" t="str">
            <v>5.S.1.</v>
          </cell>
        </row>
        <row r="2569">
          <cell r="GQ2569" t="str">
            <v>5.S.2.</v>
          </cell>
        </row>
        <row r="2570">
          <cell r="GQ2570" t="str">
            <v>5.S.3.</v>
          </cell>
        </row>
        <row r="2571">
          <cell r="GQ2571" t="str">
            <v>5.S.4.</v>
          </cell>
        </row>
        <row r="2572">
          <cell r="GQ2572" t="str">
            <v>5.S.5.</v>
          </cell>
        </row>
        <row r="2573">
          <cell r="GQ2573" t="str">
            <v>5.S.6.</v>
          </cell>
        </row>
        <row r="2574">
          <cell r="GQ2574" t="str">
            <v>5.S.7.</v>
          </cell>
        </row>
        <row r="2575">
          <cell r="GQ2575" t="str">
            <v>5.S.8.</v>
          </cell>
        </row>
        <row r="2576">
          <cell r="GQ2576" t="str">
            <v>5.S.9.</v>
          </cell>
        </row>
        <row r="2577">
          <cell r="GQ2577" t="str">
            <v>5.S.10.</v>
          </cell>
        </row>
        <row r="2578">
          <cell r="GQ2578" t="str">
            <v>5.S.11.</v>
          </cell>
        </row>
        <row r="2579">
          <cell r="GQ2579" t="str">
            <v>5.S.12.</v>
          </cell>
        </row>
        <row r="2580">
          <cell r="GQ2580" t="str">
            <v>5.S.13.</v>
          </cell>
        </row>
        <row r="2581">
          <cell r="GQ2581" t="str">
            <v>5.S.14.</v>
          </cell>
        </row>
        <row r="2582">
          <cell r="GQ2582" t="str">
            <v>5.S.15.</v>
          </cell>
        </row>
        <row r="2583">
          <cell r="GQ2583" t="str">
            <v>5.S.16.</v>
          </cell>
        </row>
        <row r="2584">
          <cell r="GQ2584" t="str">
            <v>5.S.17.</v>
          </cell>
        </row>
        <row r="2585">
          <cell r="GQ2585" t="str">
            <v>5.S.18.</v>
          </cell>
        </row>
        <row r="2586">
          <cell r="GQ2586" t="str">
            <v>5.S.19.</v>
          </cell>
        </row>
        <row r="2587">
          <cell r="GQ2587" t="str">
            <v>5.S.20.</v>
          </cell>
        </row>
        <row r="2588">
          <cell r="GQ2588" t="str">
            <v>5.T.</v>
          </cell>
        </row>
        <row r="2589">
          <cell r="GQ2589" t="str">
            <v>5.T.1.</v>
          </cell>
        </row>
        <row r="2590">
          <cell r="GQ2590" t="str">
            <v>5.T.2.</v>
          </cell>
        </row>
        <row r="2591">
          <cell r="GQ2591" t="str">
            <v>5.T.3.</v>
          </cell>
        </row>
        <row r="2592">
          <cell r="GQ2592" t="str">
            <v>5.T.4.</v>
          </cell>
        </row>
        <row r="2593">
          <cell r="GQ2593" t="str">
            <v>5.T.5.</v>
          </cell>
        </row>
        <row r="2594">
          <cell r="GQ2594" t="str">
            <v>5.T.6.</v>
          </cell>
        </row>
        <row r="2595">
          <cell r="GQ2595" t="str">
            <v>5.T.7.</v>
          </cell>
        </row>
        <row r="2596">
          <cell r="GQ2596" t="str">
            <v>5.T.8.</v>
          </cell>
        </row>
        <row r="2597">
          <cell r="GQ2597" t="str">
            <v>5.T.9.</v>
          </cell>
        </row>
        <row r="2598">
          <cell r="GQ2598" t="str">
            <v>5.T.10.</v>
          </cell>
        </row>
        <row r="2599">
          <cell r="GQ2599" t="str">
            <v>5.T.11.</v>
          </cell>
        </row>
        <row r="2600">
          <cell r="GQ2600" t="str">
            <v>5.T.12.</v>
          </cell>
        </row>
        <row r="2601">
          <cell r="GQ2601" t="str">
            <v>5.T.13.</v>
          </cell>
        </row>
        <row r="2602">
          <cell r="GQ2602" t="str">
            <v>5.T.14.</v>
          </cell>
        </row>
        <row r="2603">
          <cell r="GQ2603" t="str">
            <v>5.T.15.</v>
          </cell>
        </row>
        <row r="2604">
          <cell r="GQ2604" t="str">
            <v>5.T.16.</v>
          </cell>
        </row>
        <row r="2605">
          <cell r="GQ2605" t="str">
            <v>5.T.17.</v>
          </cell>
        </row>
        <row r="2606">
          <cell r="GQ2606" t="str">
            <v>5.T.18.</v>
          </cell>
        </row>
        <row r="2607">
          <cell r="GQ2607" t="str">
            <v>5.T.19.</v>
          </cell>
        </row>
        <row r="2608">
          <cell r="GQ2608" t="str">
            <v>5.T.20.</v>
          </cell>
        </row>
        <row r="2609">
          <cell r="GQ2609" t="str">
            <v>6.</v>
          </cell>
        </row>
        <row r="2610">
          <cell r="GQ2610" t="str">
            <v>6.A.</v>
          </cell>
        </row>
        <row r="2611">
          <cell r="GQ2611" t="str">
            <v>6.A.1.</v>
          </cell>
        </row>
        <row r="2612">
          <cell r="GQ2612" t="str">
            <v>6.A.2.</v>
          </cell>
        </row>
        <row r="2613">
          <cell r="GQ2613" t="str">
            <v>6.A.3.</v>
          </cell>
        </row>
        <row r="2614">
          <cell r="GQ2614" t="str">
            <v>6.A.4.</v>
          </cell>
        </row>
        <row r="2615">
          <cell r="GQ2615" t="str">
            <v>6.A.5.</v>
          </cell>
        </row>
        <row r="2616">
          <cell r="GQ2616" t="str">
            <v>6.A.6.</v>
          </cell>
        </row>
        <row r="2617">
          <cell r="GQ2617" t="str">
            <v>6.A.7.</v>
          </cell>
        </row>
        <row r="2618">
          <cell r="GQ2618" t="str">
            <v>6.A.8.</v>
          </cell>
        </row>
        <row r="2619">
          <cell r="GQ2619" t="str">
            <v>6.A.9.</v>
          </cell>
        </row>
        <row r="2620">
          <cell r="GQ2620" t="str">
            <v>6.A.10.</v>
          </cell>
        </row>
        <row r="2621">
          <cell r="GQ2621" t="str">
            <v>6.A.11.</v>
          </cell>
        </row>
        <row r="2622">
          <cell r="GQ2622" t="str">
            <v>6.A.12.</v>
          </cell>
        </row>
        <row r="2623">
          <cell r="GQ2623" t="str">
            <v>6.A.13.</v>
          </cell>
        </row>
        <row r="2624">
          <cell r="GQ2624" t="str">
            <v>6.A.14.</v>
          </cell>
        </row>
        <row r="2625">
          <cell r="GQ2625" t="str">
            <v>6.A.15.</v>
          </cell>
        </row>
        <row r="2626">
          <cell r="GQ2626" t="str">
            <v>6.A.16.</v>
          </cell>
        </row>
        <row r="2627">
          <cell r="GQ2627" t="str">
            <v>6.A.17.</v>
          </cell>
        </row>
        <row r="2628">
          <cell r="GQ2628" t="str">
            <v>6.A.18.</v>
          </cell>
        </row>
        <row r="2629">
          <cell r="GQ2629" t="str">
            <v>6.A.19.</v>
          </cell>
        </row>
        <row r="2630">
          <cell r="GQ2630" t="str">
            <v>6.A.20.</v>
          </cell>
        </row>
        <row r="2631">
          <cell r="GQ2631" t="str">
            <v>6.B.</v>
          </cell>
        </row>
        <row r="2632">
          <cell r="GQ2632" t="str">
            <v>6.B.1.</v>
          </cell>
        </row>
        <row r="2633">
          <cell r="GQ2633" t="str">
            <v>6.B.2.</v>
          </cell>
        </row>
        <row r="2634">
          <cell r="GQ2634" t="str">
            <v>6.B.3.</v>
          </cell>
        </row>
        <row r="2635">
          <cell r="GQ2635" t="str">
            <v>6.B.4.</v>
          </cell>
        </row>
        <row r="2636">
          <cell r="GQ2636" t="str">
            <v>6.B.5.</v>
          </cell>
        </row>
        <row r="2637">
          <cell r="GQ2637" t="str">
            <v>6.B.6.</v>
          </cell>
        </row>
        <row r="2638">
          <cell r="GQ2638" t="str">
            <v>6.B.7.</v>
          </cell>
        </row>
        <row r="2639">
          <cell r="GQ2639" t="str">
            <v>6.B.8.</v>
          </cell>
        </row>
        <row r="2640">
          <cell r="GQ2640" t="str">
            <v>6.B.9.</v>
          </cell>
        </row>
        <row r="2641">
          <cell r="GQ2641" t="str">
            <v>6.B.10.</v>
          </cell>
        </row>
        <row r="2642">
          <cell r="GQ2642" t="str">
            <v>6.B.11.</v>
          </cell>
        </row>
        <row r="2643">
          <cell r="GQ2643" t="str">
            <v>6.B.12.</v>
          </cell>
        </row>
        <row r="2644">
          <cell r="GQ2644" t="str">
            <v>6.B.13.</v>
          </cell>
        </row>
        <row r="2645">
          <cell r="GQ2645" t="str">
            <v>6.B.14.</v>
          </cell>
        </row>
        <row r="2646">
          <cell r="GQ2646" t="str">
            <v>6.B.15.</v>
          </cell>
        </row>
        <row r="2647">
          <cell r="GQ2647" t="str">
            <v>6.B.16.</v>
          </cell>
        </row>
        <row r="2648">
          <cell r="GQ2648" t="str">
            <v>6.B.17.</v>
          </cell>
        </row>
        <row r="2649">
          <cell r="GQ2649" t="str">
            <v>6.B.18.</v>
          </cell>
        </row>
        <row r="2650">
          <cell r="GQ2650" t="str">
            <v>6.B.19.</v>
          </cell>
        </row>
        <row r="2651">
          <cell r="GQ2651" t="str">
            <v>6.B.20.</v>
          </cell>
        </row>
        <row r="2652">
          <cell r="GQ2652" t="str">
            <v>6.C.</v>
          </cell>
        </row>
        <row r="2653">
          <cell r="GQ2653" t="str">
            <v>6.C.1.</v>
          </cell>
        </row>
        <row r="2654">
          <cell r="GQ2654" t="str">
            <v>6.C.2.</v>
          </cell>
        </row>
        <row r="2655">
          <cell r="GQ2655" t="str">
            <v>6.C.3.</v>
          </cell>
        </row>
        <row r="2656">
          <cell r="GQ2656" t="str">
            <v>6.C.4.</v>
          </cell>
        </row>
        <row r="2657">
          <cell r="GQ2657" t="str">
            <v>6.C.5.</v>
          </cell>
        </row>
        <row r="2658">
          <cell r="GQ2658" t="str">
            <v>6.C.6.</v>
          </cell>
        </row>
        <row r="2659">
          <cell r="GQ2659" t="str">
            <v>6.C.7.</v>
          </cell>
        </row>
        <row r="2660">
          <cell r="GQ2660" t="str">
            <v>6.C.8.</v>
          </cell>
        </row>
        <row r="2661">
          <cell r="GQ2661" t="str">
            <v>6.C.9.</v>
          </cell>
        </row>
        <row r="2662">
          <cell r="GQ2662" t="str">
            <v>6.C.10.</v>
          </cell>
        </row>
        <row r="2663">
          <cell r="GQ2663" t="str">
            <v>6.C.11.</v>
          </cell>
        </row>
        <row r="2664">
          <cell r="GQ2664" t="str">
            <v>6.C.12.</v>
          </cell>
        </row>
        <row r="2665">
          <cell r="GQ2665" t="str">
            <v>6.C.13.</v>
          </cell>
        </row>
        <row r="2666">
          <cell r="GQ2666" t="str">
            <v>6.C.14.</v>
          </cell>
        </row>
        <row r="2667">
          <cell r="GQ2667" t="str">
            <v>6.C.15.</v>
          </cell>
        </row>
        <row r="2668">
          <cell r="GQ2668" t="str">
            <v>6.C.16.</v>
          </cell>
        </row>
        <row r="2669">
          <cell r="GQ2669" t="str">
            <v>6.C.17.</v>
          </cell>
        </row>
        <row r="2670">
          <cell r="GQ2670" t="str">
            <v>6.C.18.</v>
          </cell>
        </row>
        <row r="2671">
          <cell r="GQ2671" t="str">
            <v>6.C.19.</v>
          </cell>
        </row>
        <row r="2672">
          <cell r="GQ2672" t="str">
            <v>6.C.20.</v>
          </cell>
        </row>
        <row r="2673">
          <cell r="GQ2673" t="str">
            <v>6.D.</v>
          </cell>
        </row>
        <row r="2674">
          <cell r="GQ2674" t="str">
            <v>6.D.1.</v>
          </cell>
        </row>
        <row r="2675">
          <cell r="GQ2675" t="str">
            <v>6.D.2.</v>
          </cell>
        </row>
        <row r="2676">
          <cell r="GQ2676" t="str">
            <v>6.D.3.</v>
          </cell>
        </row>
        <row r="2677">
          <cell r="GQ2677" t="str">
            <v>6.D.4.</v>
          </cell>
        </row>
        <row r="2678">
          <cell r="GQ2678" t="str">
            <v>6.D.5.</v>
          </cell>
        </row>
        <row r="2679">
          <cell r="GQ2679" t="str">
            <v>6.D.6.</v>
          </cell>
        </row>
        <row r="2680">
          <cell r="GQ2680" t="str">
            <v>6.D.7.</v>
          </cell>
        </row>
        <row r="2681">
          <cell r="GQ2681" t="str">
            <v>6.D.8.</v>
          </cell>
        </row>
        <row r="2682">
          <cell r="GQ2682" t="str">
            <v>6.D.9.</v>
          </cell>
        </row>
        <row r="2683">
          <cell r="GQ2683" t="str">
            <v>6.D.10.</v>
          </cell>
        </row>
        <row r="2684">
          <cell r="GQ2684" t="str">
            <v>6.D.11.</v>
          </cell>
        </row>
        <row r="2685">
          <cell r="GQ2685" t="str">
            <v>6.D.12.</v>
          </cell>
        </row>
        <row r="2686">
          <cell r="GQ2686" t="str">
            <v>6.D.13.</v>
          </cell>
        </row>
        <row r="2687">
          <cell r="GQ2687" t="str">
            <v>6.D.14.</v>
          </cell>
        </row>
        <row r="2688">
          <cell r="GQ2688" t="str">
            <v>6.D.15.</v>
          </cell>
        </row>
        <row r="2689">
          <cell r="GQ2689" t="str">
            <v>6.D.16.</v>
          </cell>
        </row>
        <row r="2690">
          <cell r="GQ2690" t="str">
            <v>6.D.17.</v>
          </cell>
        </row>
        <row r="2691">
          <cell r="GQ2691" t="str">
            <v>6.D.18.</v>
          </cell>
        </row>
        <row r="2692">
          <cell r="GQ2692" t="str">
            <v>6.D.19.</v>
          </cell>
        </row>
        <row r="2693">
          <cell r="GQ2693" t="str">
            <v>6.D.20.</v>
          </cell>
        </row>
        <row r="2694">
          <cell r="GQ2694" t="str">
            <v>6.E.</v>
          </cell>
        </row>
        <row r="2695">
          <cell r="GQ2695" t="str">
            <v>6.E.1.</v>
          </cell>
        </row>
        <row r="2696">
          <cell r="GQ2696" t="str">
            <v>6.E.2.</v>
          </cell>
        </row>
        <row r="2697">
          <cell r="GQ2697" t="str">
            <v>6.E.3.</v>
          </cell>
        </row>
        <row r="2698">
          <cell r="GQ2698" t="str">
            <v>6.E.4.</v>
          </cell>
        </row>
        <row r="2699">
          <cell r="GQ2699" t="str">
            <v>6.E.5.</v>
          </cell>
        </row>
        <row r="2700">
          <cell r="GQ2700" t="str">
            <v>6.E.6.</v>
          </cell>
        </row>
        <row r="2701">
          <cell r="GQ2701" t="str">
            <v>6.E.7.</v>
          </cell>
        </row>
        <row r="2702">
          <cell r="GQ2702" t="str">
            <v>6.E.8.</v>
          </cell>
        </row>
        <row r="2703">
          <cell r="GQ2703" t="str">
            <v>6.E.9.</v>
          </cell>
        </row>
        <row r="2704">
          <cell r="GQ2704" t="str">
            <v>6.E.10.</v>
          </cell>
        </row>
        <row r="2705">
          <cell r="GQ2705" t="str">
            <v>6.E.11.</v>
          </cell>
        </row>
        <row r="2706">
          <cell r="GQ2706" t="str">
            <v>6.E.12.</v>
          </cell>
        </row>
        <row r="2707">
          <cell r="GQ2707" t="str">
            <v>6.E.13.</v>
          </cell>
        </row>
        <row r="2708">
          <cell r="GQ2708" t="str">
            <v>6.E.14.</v>
          </cell>
        </row>
        <row r="2709">
          <cell r="GQ2709" t="str">
            <v>6.E.15.</v>
          </cell>
        </row>
        <row r="2710">
          <cell r="GQ2710" t="str">
            <v>6.E.16.</v>
          </cell>
        </row>
        <row r="2711">
          <cell r="GQ2711" t="str">
            <v>6.E.17.</v>
          </cell>
        </row>
        <row r="2712">
          <cell r="GQ2712" t="str">
            <v>6.E.18.</v>
          </cell>
        </row>
        <row r="2713">
          <cell r="GQ2713" t="str">
            <v>6.E.19.</v>
          </cell>
        </row>
        <row r="2714">
          <cell r="GQ2714" t="str">
            <v>6.E.20.</v>
          </cell>
        </row>
        <row r="2715">
          <cell r="GQ2715" t="str">
            <v>6.F.</v>
          </cell>
        </row>
        <row r="2716">
          <cell r="GQ2716" t="str">
            <v>6.F.1.</v>
          </cell>
        </row>
        <row r="2717">
          <cell r="GQ2717" t="str">
            <v>6.F.2.</v>
          </cell>
        </row>
        <row r="2718">
          <cell r="GQ2718" t="str">
            <v>6.F.3.</v>
          </cell>
        </row>
        <row r="2719">
          <cell r="GQ2719" t="str">
            <v>6.F.4.</v>
          </cell>
        </row>
        <row r="2720">
          <cell r="GQ2720" t="str">
            <v>6.F.5.</v>
          </cell>
        </row>
        <row r="2721">
          <cell r="GQ2721" t="str">
            <v>6.F.6.</v>
          </cell>
        </row>
        <row r="2722">
          <cell r="GQ2722" t="str">
            <v>6.F.7.</v>
          </cell>
        </row>
        <row r="2723">
          <cell r="GQ2723" t="str">
            <v>6.F.8.</v>
          </cell>
        </row>
        <row r="2724">
          <cell r="GQ2724" t="str">
            <v>6.F.9.</v>
          </cell>
        </row>
        <row r="2725">
          <cell r="GQ2725" t="str">
            <v>6.F.10.</v>
          </cell>
        </row>
        <row r="2726">
          <cell r="GQ2726" t="str">
            <v>6.F.11.</v>
          </cell>
        </row>
        <row r="2727">
          <cell r="GQ2727" t="str">
            <v>6.F.12.</v>
          </cell>
        </row>
        <row r="2728">
          <cell r="GQ2728" t="str">
            <v>6.F.13.</v>
          </cell>
        </row>
        <row r="2729">
          <cell r="GQ2729" t="str">
            <v>6.F.14.</v>
          </cell>
        </row>
        <row r="2730">
          <cell r="GQ2730" t="str">
            <v>6.F.15.</v>
          </cell>
        </row>
        <row r="2731">
          <cell r="GQ2731" t="str">
            <v>6.F.16.</v>
          </cell>
        </row>
        <row r="2732">
          <cell r="GQ2732" t="str">
            <v>6.F.17.</v>
          </cell>
        </row>
        <row r="2733">
          <cell r="GQ2733" t="str">
            <v>6.F.18.</v>
          </cell>
        </row>
        <row r="2734">
          <cell r="GQ2734" t="str">
            <v>6.F.19.</v>
          </cell>
        </row>
        <row r="2735">
          <cell r="GQ2735" t="str">
            <v>6.F.20.</v>
          </cell>
        </row>
        <row r="2736">
          <cell r="GQ2736" t="str">
            <v>6.G.</v>
          </cell>
        </row>
        <row r="2737">
          <cell r="GQ2737" t="str">
            <v>6.G.1.</v>
          </cell>
        </row>
        <row r="2738">
          <cell r="GQ2738" t="str">
            <v>6.G.2.</v>
          </cell>
        </row>
        <row r="2739">
          <cell r="GQ2739" t="str">
            <v>6.G.3.</v>
          </cell>
        </row>
        <row r="2740">
          <cell r="GQ2740" t="str">
            <v>6.G.4.</v>
          </cell>
        </row>
        <row r="2741">
          <cell r="GQ2741" t="str">
            <v>6.G.5.</v>
          </cell>
        </row>
        <row r="2742">
          <cell r="GQ2742" t="str">
            <v>6.G.6.</v>
          </cell>
        </row>
        <row r="2743">
          <cell r="GQ2743" t="str">
            <v>6.G.7.</v>
          </cell>
        </row>
        <row r="2744">
          <cell r="GQ2744" t="str">
            <v>6.G.8.</v>
          </cell>
        </row>
        <row r="2745">
          <cell r="GQ2745" t="str">
            <v>6.G.9.</v>
          </cell>
        </row>
        <row r="2746">
          <cell r="GQ2746" t="str">
            <v>6.G.10.</v>
          </cell>
        </row>
        <row r="2747">
          <cell r="GQ2747" t="str">
            <v>6.G.11.</v>
          </cell>
        </row>
        <row r="2748">
          <cell r="GQ2748" t="str">
            <v>6.G.12.</v>
          </cell>
        </row>
        <row r="2749">
          <cell r="GQ2749" t="str">
            <v>6.G.13.</v>
          </cell>
        </row>
        <row r="2750">
          <cell r="GQ2750" t="str">
            <v>6.G.14.</v>
          </cell>
        </row>
        <row r="2751">
          <cell r="GQ2751" t="str">
            <v>6.G.15.</v>
          </cell>
        </row>
        <row r="2752">
          <cell r="GQ2752" t="str">
            <v>6.G.16.</v>
          </cell>
        </row>
        <row r="2753">
          <cell r="GQ2753" t="str">
            <v>6.G.17.</v>
          </cell>
        </row>
        <row r="2754">
          <cell r="GQ2754" t="str">
            <v>6.G.18.</v>
          </cell>
        </row>
        <row r="2755">
          <cell r="GQ2755" t="str">
            <v>6.G.19.</v>
          </cell>
        </row>
        <row r="2756">
          <cell r="GQ2756" t="str">
            <v>6.G.20.</v>
          </cell>
        </row>
        <row r="2757">
          <cell r="GQ2757" t="str">
            <v>6.H.</v>
          </cell>
        </row>
        <row r="2758">
          <cell r="GQ2758" t="str">
            <v>6.H.1.</v>
          </cell>
        </row>
        <row r="2759">
          <cell r="GQ2759" t="str">
            <v>6.H.2.</v>
          </cell>
        </row>
        <row r="2760">
          <cell r="GQ2760" t="str">
            <v>6.H.3.</v>
          </cell>
        </row>
        <row r="2761">
          <cell r="GQ2761" t="str">
            <v>6.H.4.</v>
          </cell>
        </row>
        <row r="2762">
          <cell r="GQ2762" t="str">
            <v>6.H.5.</v>
          </cell>
        </row>
        <row r="2763">
          <cell r="GQ2763" t="str">
            <v>6.H.6.</v>
          </cell>
        </row>
        <row r="2764">
          <cell r="GQ2764" t="str">
            <v>6.H.7.</v>
          </cell>
        </row>
        <row r="2765">
          <cell r="GQ2765" t="str">
            <v>6.H.8.</v>
          </cell>
        </row>
        <row r="2766">
          <cell r="GQ2766" t="str">
            <v>6.H.9.</v>
          </cell>
        </row>
        <row r="2767">
          <cell r="GQ2767" t="str">
            <v>6.H.10.</v>
          </cell>
        </row>
        <row r="2768">
          <cell r="GQ2768" t="str">
            <v>6.H.11.</v>
          </cell>
        </row>
        <row r="2769">
          <cell r="GQ2769" t="str">
            <v>6.H.12.</v>
          </cell>
        </row>
        <row r="2770">
          <cell r="GQ2770" t="str">
            <v>6.H.13.</v>
          </cell>
        </row>
        <row r="2771">
          <cell r="GQ2771" t="str">
            <v>6.H.14.</v>
          </cell>
        </row>
        <row r="2772">
          <cell r="GQ2772" t="str">
            <v>6.H.15.</v>
          </cell>
        </row>
        <row r="2773">
          <cell r="GQ2773" t="str">
            <v>6.H.16.</v>
          </cell>
        </row>
        <row r="2774">
          <cell r="GQ2774" t="str">
            <v>6.H.17.</v>
          </cell>
        </row>
        <row r="2775">
          <cell r="GQ2775" t="str">
            <v>6.H.18.</v>
          </cell>
        </row>
        <row r="2776">
          <cell r="GQ2776" t="str">
            <v>6.H.19.</v>
          </cell>
        </row>
        <row r="2777">
          <cell r="GQ2777" t="str">
            <v>6.H.20.</v>
          </cell>
        </row>
        <row r="2778">
          <cell r="GQ2778" t="str">
            <v>6.I.</v>
          </cell>
        </row>
        <row r="2779">
          <cell r="GQ2779" t="str">
            <v>6.I.1.</v>
          </cell>
        </row>
        <row r="2780">
          <cell r="GQ2780" t="str">
            <v>6.I.2.</v>
          </cell>
        </row>
        <row r="2781">
          <cell r="GQ2781" t="str">
            <v>6.I.3.</v>
          </cell>
        </row>
        <row r="2782">
          <cell r="GQ2782" t="str">
            <v>6.I.4.</v>
          </cell>
        </row>
        <row r="2783">
          <cell r="GQ2783" t="str">
            <v>6.I.5.</v>
          </cell>
        </row>
        <row r="2784">
          <cell r="GQ2784" t="str">
            <v>6.I.6.</v>
          </cell>
        </row>
        <row r="2785">
          <cell r="GQ2785" t="str">
            <v>6.I.7.</v>
          </cell>
        </row>
        <row r="2786">
          <cell r="GQ2786" t="str">
            <v>6.I.8.</v>
          </cell>
        </row>
        <row r="2787">
          <cell r="GQ2787" t="str">
            <v>6.I.9.</v>
          </cell>
        </row>
        <row r="2788">
          <cell r="GQ2788" t="str">
            <v>6.I.10.</v>
          </cell>
        </row>
        <row r="2789">
          <cell r="GQ2789" t="str">
            <v>6.I.11.</v>
          </cell>
        </row>
        <row r="2790">
          <cell r="GQ2790" t="str">
            <v>6.I.12.</v>
          </cell>
        </row>
        <row r="2791">
          <cell r="GQ2791" t="str">
            <v>6.I.13.</v>
          </cell>
        </row>
        <row r="2792">
          <cell r="GQ2792" t="str">
            <v>6.I.14.</v>
          </cell>
        </row>
        <row r="2793">
          <cell r="GQ2793" t="str">
            <v>6.I.15.</v>
          </cell>
        </row>
        <row r="2794">
          <cell r="GQ2794" t="str">
            <v>6.I.16.</v>
          </cell>
        </row>
        <row r="2795">
          <cell r="GQ2795" t="str">
            <v>6.I.17.</v>
          </cell>
        </row>
        <row r="2796">
          <cell r="GQ2796" t="str">
            <v>6.I.18.</v>
          </cell>
        </row>
        <row r="2797">
          <cell r="GQ2797" t="str">
            <v>6.I.19.</v>
          </cell>
        </row>
        <row r="2798">
          <cell r="GQ2798" t="str">
            <v>6.I.20.</v>
          </cell>
        </row>
        <row r="2799">
          <cell r="GQ2799" t="str">
            <v>6.J.</v>
          </cell>
        </row>
        <row r="2800">
          <cell r="GQ2800" t="str">
            <v>6.J.1.</v>
          </cell>
        </row>
        <row r="2801">
          <cell r="GQ2801" t="str">
            <v>6.J.2.</v>
          </cell>
        </row>
        <row r="2802">
          <cell r="GQ2802" t="str">
            <v>6.J.3.</v>
          </cell>
        </row>
        <row r="2803">
          <cell r="GQ2803" t="str">
            <v>6.J.4.</v>
          </cell>
        </row>
        <row r="2804">
          <cell r="GQ2804" t="str">
            <v>6.J.5.</v>
          </cell>
        </row>
        <row r="2805">
          <cell r="GQ2805" t="str">
            <v>6.J.6.</v>
          </cell>
        </row>
        <row r="2806">
          <cell r="GQ2806" t="str">
            <v>6.J.7.</v>
          </cell>
        </row>
        <row r="2807">
          <cell r="GQ2807" t="str">
            <v>6.J.8.</v>
          </cell>
        </row>
        <row r="2808">
          <cell r="GQ2808" t="str">
            <v>6.J.9.</v>
          </cell>
        </row>
        <row r="2809">
          <cell r="GQ2809" t="str">
            <v>6.J.10.</v>
          </cell>
        </row>
        <row r="2810">
          <cell r="GQ2810" t="str">
            <v>6.J.11.</v>
          </cell>
        </row>
        <row r="2811">
          <cell r="GQ2811" t="str">
            <v>6.J.12.</v>
          </cell>
        </row>
        <row r="2812">
          <cell r="GQ2812" t="str">
            <v>6.J.13.</v>
          </cell>
        </row>
        <row r="2813">
          <cell r="GQ2813" t="str">
            <v>6.J.14.</v>
          </cell>
        </row>
        <row r="2814">
          <cell r="GQ2814" t="str">
            <v>6.J.15.</v>
          </cell>
        </row>
        <row r="2815">
          <cell r="GQ2815" t="str">
            <v>6.J.16.</v>
          </cell>
        </row>
        <row r="2816">
          <cell r="GQ2816" t="str">
            <v>6.J.17.</v>
          </cell>
        </row>
        <row r="2817">
          <cell r="GQ2817" t="str">
            <v>6.J.18.</v>
          </cell>
        </row>
        <row r="2818">
          <cell r="GQ2818" t="str">
            <v>6.J.19.</v>
          </cell>
        </row>
        <row r="2819">
          <cell r="GQ2819" t="str">
            <v>6.J.20.</v>
          </cell>
        </row>
        <row r="2820">
          <cell r="GQ2820" t="str">
            <v>6.K.</v>
          </cell>
        </row>
        <row r="2821">
          <cell r="GQ2821" t="str">
            <v>6.K.1.</v>
          </cell>
        </row>
        <row r="2822">
          <cell r="GQ2822" t="str">
            <v>6.K.2.</v>
          </cell>
        </row>
        <row r="2823">
          <cell r="GQ2823" t="str">
            <v>6.K.3.</v>
          </cell>
        </row>
        <row r="2824">
          <cell r="GQ2824" t="str">
            <v>6.K.4.</v>
          </cell>
        </row>
        <row r="2825">
          <cell r="GQ2825" t="str">
            <v>6.K.5.</v>
          </cell>
        </row>
        <row r="2826">
          <cell r="GQ2826" t="str">
            <v>6.K.6.</v>
          </cell>
        </row>
        <row r="2827">
          <cell r="GQ2827" t="str">
            <v>6.K.7.</v>
          </cell>
        </row>
        <row r="2828">
          <cell r="GQ2828" t="str">
            <v>6.K.8.</v>
          </cell>
        </row>
        <row r="2829">
          <cell r="GQ2829" t="str">
            <v>6.K.9.</v>
          </cell>
        </row>
        <row r="2830">
          <cell r="GQ2830" t="str">
            <v>6.K.10.</v>
          </cell>
        </row>
        <row r="2831">
          <cell r="GQ2831" t="str">
            <v>6.K.11.</v>
          </cell>
        </row>
        <row r="2832">
          <cell r="GQ2832" t="str">
            <v>6.K.12.</v>
          </cell>
        </row>
        <row r="2833">
          <cell r="GQ2833" t="str">
            <v>6.K.13.</v>
          </cell>
        </row>
        <row r="2834">
          <cell r="GQ2834" t="str">
            <v>6.K.14.</v>
          </cell>
        </row>
        <row r="2835">
          <cell r="GQ2835" t="str">
            <v>6.K.15.</v>
          </cell>
        </row>
        <row r="2836">
          <cell r="GQ2836" t="str">
            <v>6.K.16.</v>
          </cell>
        </row>
        <row r="2837">
          <cell r="GQ2837" t="str">
            <v>6.K.17.</v>
          </cell>
        </row>
        <row r="2838">
          <cell r="GQ2838" t="str">
            <v>6.K.18.</v>
          </cell>
        </row>
        <row r="2839">
          <cell r="GQ2839" t="str">
            <v>6.K.19.</v>
          </cell>
        </row>
        <row r="2840">
          <cell r="GQ2840" t="str">
            <v>6.K.20.</v>
          </cell>
        </row>
        <row r="2841">
          <cell r="GQ2841" t="str">
            <v>6.L.</v>
          </cell>
        </row>
        <row r="2842">
          <cell r="GQ2842" t="str">
            <v>6.L.1.</v>
          </cell>
        </row>
        <row r="2843">
          <cell r="GQ2843" t="str">
            <v>6.L.2.</v>
          </cell>
        </row>
        <row r="2844">
          <cell r="GQ2844" t="str">
            <v>6.L.3.</v>
          </cell>
        </row>
        <row r="2845">
          <cell r="GQ2845" t="str">
            <v>6.L.4.</v>
          </cell>
        </row>
        <row r="2846">
          <cell r="GQ2846" t="str">
            <v>6.L.5.</v>
          </cell>
        </row>
        <row r="2847">
          <cell r="GQ2847" t="str">
            <v>6.L.6.</v>
          </cell>
        </row>
        <row r="2848">
          <cell r="GQ2848" t="str">
            <v>6.L.7.</v>
          </cell>
        </row>
        <row r="2849">
          <cell r="GQ2849" t="str">
            <v>6.L.8.</v>
          </cell>
        </row>
        <row r="2850">
          <cell r="GQ2850" t="str">
            <v>6.L.9.</v>
          </cell>
        </row>
        <row r="2851">
          <cell r="GQ2851" t="str">
            <v>6.L.10.</v>
          </cell>
        </row>
        <row r="2852">
          <cell r="GQ2852" t="str">
            <v>6.L.11.</v>
          </cell>
        </row>
        <row r="2853">
          <cell r="GQ2853" t="str">
            <v>6.L.12.</v>
          </cell>
        </row>
        <row r="2854">
          <cell r="GQ2854" t="str">
            <v>6.L.13.</v>
          </cell>
        </row>
        <row r="2855">
          <cell r="GQ2855" t="str">
            <v>6.L.14.</v>
          </cell>
        </row>
        <row r="2856">
          <cell r="GQ2856" t="str">
            <v>6.L.15.</v>
          </cell>
        </row>
        <row r="2857">
          <cell r="GQ2857" t="str">
            <v>6.L.16.</v>
          </cell>
        </row>
        <row r="2858">
          <cell r="GQ2858" t="str">
            <v>6.L.17.</v>
          </cell>
        </row>
        <row r="2859">
          <cell r="GQ2859" t="str">
            <v>6.L.18.</v>
          </cell>
        </row>
        <row r="2860">
          <cell r="GQ2860" t="str">
            <v>6.L.19.</v>
          </cell>
        </row>
        <row r="2861">
          <cell r="GQ2861" t="str">
            <v>6.L.20.</v>
          </cell>
        </row>
        <row r="2862">
          <cell r="GQ2862" t="str">
            <v>6.M.</v>
          </cell>
        </row>
        <row r="2863">
          <cell r="GQ2863" t="str">
            <v>6.M.1.</v>
          </cell>
        </row>
        <row r="2864">
          <cell r="GQ2864" t="str">
            <v>6.M.2.</v>
          </cell>
        </row>
        <row r="2865">
          <cell r="GQ2865" t="str">
            <v>6.M.3.</v>
          </cell>
        </row>
        <row r="2866">
          <cell r="GQ2866" t="str">
            <v>6.M.4.</v>
          </cell>
        </row>
        <row r="2867">
          <cell r="GQ2867" t="str">
            <v>6.M.5.</v>
          </cell>
        </row>
        <row r="2868">
          <cell r="GQ2868" t="str">
            <v>6.M.6.</v>
          </cell>
        </row>
        <row r="2869">
          <cell r="GQ2869" t="str">
            <v>6.M.7.</v>
          </cell>
        </row>
        <row r="2870">
          <cell r="GQ2870" t="str">
            <v>6.M.8.</v>
          </cell>
        </row>
        <row r="2871">
          <cell r="GQ2871" t="str">
            <v>6.M.9.</v>
          </cell>
        </row>
        <row r="2872">
          <cell r="GQ2872" t="str">
            <v>6.M.10.</v>
          </cell>
        </row>
        <row r="2873">
          <cell r="GQ2873" t="str">
            <v>6.M.11.</v>
          </cell>
        </row>
        <row r="2874">
          <cell r="GQ2874" t="str">
            <v>6.M.12.</v>
          </cell>
        </row>
        <row r="2875">
          <cell r="GQ2875" t="str">
            <v>6.M.13.</v>
          </cell>
        </row>
        <row r="2876">
          <cell r="GQ2876" t="str">
            <v>6.M.14.</v>
          </cell>
        </row>
        <row r="2877">
          <cell r="GQ2877" t="str">
            <v>6.M.15.</v>
          </cell>
        </row>
        <row r="2878">
          <cell r="GQ2878" t="str">
            <v>6.M.16.</v>
          </cell>
        </row>
        <row r="2879">
          <cell r="GQ2879" t="str">
            <v>6.M.17.</v>
          </cell>
        </row>
        <row r="2880">
          <cell r="GQ2880" t="str">
            <v>6.M.18.</v>
          </cell>
        </row>
        <row r="2881">
          <cell r="GQ2881" t="str">
            <v>6.M.19.</v>
          </cell>
        </row>
        <row r="2882">
          <cell r="GQ2882" t="str">
            <v>6.M.20.</v>
          </cell>
        </row>
        <row r="2883">
          <cell r="GQ2883" t="str">
            <v>6.N.</v>
          </cell>
        </row>
        <row r="2884">
          <cell r="GQ2884" t="str">
            <v>6.N.1.</v>
          </cell>
        </row>
        <row r="2885">
          <cell r="GQ2885" t="str">
            <v>6.N.2.</v>
          </cell>
        </row>
        <row r="2886">
          <cell r="GQ2886" t="str">
            <v>6.N.3.</v>
          </cell>
        </row>
        <row r="2887">
          <cell r="GQ2887" t="str">
            <v>6.N.4.</v>
          </cell>
        </row>
        <row r="2888">
          <cell r="GQ2888" t="str">
            <v>6.N.5.</v>
          </cell>
        </row>
        <row r="2889">
          <cell r="GQ2889" t="str">
            <v>6.N.6.</v>
          </cell>
        </row>
        <row r="2890">
          <cell r="GQ2890" t="str">
            <v>6.N.7.</v>
          </cell>
        </row>
        <row r="2891">
          <cell r="GQ2891" t="str">
            <v>6.N.8.</v>
          </cell>
        </row>
        <row r="2892">
          <cell r="GQ2892" t="str">
            <v>6.N.9.</v>
          </cell>
        </row>
        <row r="2893">
          <cell r="GQ2893" t="str">
            <v>6.N.10.</v>
          </cell>
        </row>
        <row r="2894">
          <cell r="GQ2894" t="str">
            <v>6.N.11.</v>
          </cell>
        </row>
        <row r="2895">
          <cell r="GQ2895" t="str">
            <v>6.N.12.</v>
          </cell>
        </row>
        <row r="2896">
          <cell r="GQ2896" t="str">
            <v>6.N.13.</v>
          </cell>
        </row>
        <row r="2897">
          <cell r="GQ2897" t="str">
            <v>6.N.14.</v>
          </cell>
        </row>
        <row r="2898">
          <cell r="GQ2898" t="str">
            <v>6.N.15.</v>
          </cell>
        </row>
        <row r="2899">
          <cell r="GQ2899" t="str">
            <v>6.N.16.</v>
          </cell>
        </row>
        <row r="2900">
          <cell r="GQ2900" t="str">
            <v>6.N.17.</v>
          </cell>
        </row>
        <row r="2901">
          <cell r="GQ2901" t="str">
            <v>6.N.18.</v>
          </cell>
        </row>
        <row r="2902">
          <cell r="GQ2902" t="str">
            <v>6.N.19.</v>
          </cell>
        </row>
        <row r="2903">
          <cell r="GQ2903" t="str">
            <v>6.N.20.</v>
          </cell>
        </row>
        <row r="2904">
          <cell r="GQ2904" t="str">
            <v>6.O.</v>
          </cell>
        </row>
        <row r="2905">
          <cell r="GQ2905" t="str">
            <v>6.O.1.</v>
          </cell>
        </row>
        <row r="2906">
          <cell r="GQ2906" t="str">
            <v>6.O.2.</v>
          </cell>
        </row>
        <row r="2907">
          <cell r="GQ2907" t="str">
            <v>6.O.3.</v>
          </cell>
        </row>
        <row r="2908">
          <cell r="GQ2908" t="str">
            <v>6.O.4.</v>
          </cell>
        </row>
        <row r="2909">
          <cell r="GQ2909" t="str">
            <v>6.O.5.</v>
          </cell>
        </row>
        <row r="2910">
          <cell r="GQ2910" t="str">
            <v>6.O.6.</v>
          </cell>
        </row>
        <row r="2911">
          <cell r="GQ2911" t="str">
            <v>6.O.7.</v>
          </cell>
        </row>
        <row r="2912">
          <cell r="GQ2912" t="str">
            <v>6.O.8.</v>
          </cell>
        </row>
        <row r="2913">
          <cell r="GQ2913" t="str">
            <v>6.O.9.</v>
          </cell>
        </row>
        <row r="2914">
          <cell r="GQ2914" t="str">
            <v>6.O.10.</v>
          </cell>
        </row>
        <row r="2915">
          <cell r="GQ2915" t="str">
            <v>6.O.11.</v>
          </cell>
        </row>
        <row r="2916">
          <cell r="GQ2916" t="str">
            <v>6.O.12.</v>
          </cell>
        </row>
        <row r="2917">
          <cell r="GQ2917" t="str">
            <v>6.O.13.</v>
          </cell>
        </row>
        <row r="2918">
          <cell r="GQ2918" t="str">
            <v>6.O.14.</v>
          </cell>
        </row>
        <row r="2919">
          <cell r="GQ2919" t="str">
            <v>6.O.15.</v>
          </cell>
        </row>
        <row r="2920">
          <cell r="GQ2920" t="str">
            <v>6.O.16.</v>
          </cell>
        </row>
        <row r="2921">
          <cell r="GQ2921" t="str">
            <v>6.O.17.</v>
          </cell>
        </row>
        <row r="2922">
          <cell r="GQ2922" t="str">
            <v>6.O.18.</v>
          </cell>
        </row>
        <row r="2923">
          <cell r="GQ2923" t="str">
            <v>6.O.19.</v>
          </cell>
        </row>
        <row r="2924">
          <cell r="GQ2924" t="str">
            <v>6.O.20.</v>
          </cell>
        </row>
        <row r="2925">
          <cell r="GQ2925" t="str">
            <v>6.P.</v>
          </cell>
        </row>
        <row r="2926">
          <cell r="GQ2926" t="str">
            <v>6.P.1.</v>
          </cell>
        </row>
        <row r="2927">
          <cell r="GQ2927" t="str">
            <v>6.P.2.</v>
          </cell>
        </row>
        <row r="2928">
          <cell r="GQ2928" t="str">
            <v>6.P.3.</v>
          </cell>
        </row>
        <row r="2929">
          <cell r="GQ2929" t="str">
            <v>6.P.4.</v>
          </cell>
        </row>
        <row r="2930">
          <cell r="GQ2930" t="str">
            <v>6.P.5.</v>
          </cell>
        </row>
        <row r="2931">
          <cell r="GQ2931" t="str">
            <v>6.P.6.</v>
          </cell>
        </row>
        <row r="2932">
          <cell r="GQ2932" t="str">
            <v>6.P.7.</v>
          </cell>
        </row>
        <row r="2933">
          <cell r="GQ2933" t="str">
            <v>6.P.8.</v>
          </cell>
        </row>
        <row r="2934">
          <cell r="GQ2934" t="str">
            <v>6.P.9.</v>
          </cell>
        </row>
        <row r="2935">
          <cell r="GQ2935" t="str">
            <v>6.P.10.</v>
          </cell>
        </row>
        <row r="2936">
          <cell r="GQ2936" t="str">
            <v>6.P.11.</v>
          </cell>
        </row>
        <row r="2937">
          <cell r="GQ2937" t="str">
            <v>6.P.12.</v>
          </cell>
        </row>
        <row r="2938">
          <cell r="GQ2938" t="str">
            <v>6.P.13.</v>
          </cell>
        </row>
        <row r="2939">
          <cell r="GQ2939" t="str">
            <v>6.P.14.</v>
          </cell>
        </row>
        <row r="2940">
          <cell r="GQ2940" t="str">
            <v>6.P.15.</v>
          </cell>
        </row>
        <row r="2941">
          <cell r="GQ2941" t="str">
            <v>6.P.16.</v>
          </cell>
        </row>
        <row r="2942">
          <cell r="GQ2942" t="str">
            <v>6.P.17.</v>
          </cell>
        </row>
        <row r="2943">
          <cell r="GQ2943" t="str">
            <v>6.P.18.</v>
          </cell>
        </row>
        <row r="2944">
          <cell r="GQ2944" t="str">
            <v>6.P.19.</v>
          </cell>
        </row>
        <row r="2945">
          <cell r="GQ2945" t="str">
            <v>6.P.20.</v>
          </cell>
        </row>
        <row r="2946">
          <cell r="GQ2946" t="str">
            <v>6.Q.</v>
          </cell>
        </row>
        <row r="2947">
          <cell r="GQ2947" t="str">
            <v>6.Q.1.</v>
          </cell>
        </row>
        <row r="2948">
          <cell r="GQ2948" t="str">
            <v>6.Q.2.</v>
          </cell>
        </row>
        <row r="2949">
          <cell r="GQ2949" t="str">
            <v>6.Q.3.</v>
          </cell>
        </row>
        <row r="2950">
          <cell r="GQ2950" t="str">
            <v>6.Q.4.</v>
          </cell>
        </row>
        <row r="2951">
          <cell r="GQ2951" t="str">
            <v>6.Q.5.</v>
          </cell>
        </row>
        <row r="2952">
          <cell r="GQ2952" t="str">
            <v>6.Q.6.</v>
          </cell>
        </row>
        <row r="2953">
          <cell r="GQ2953" t="str">
            <v>6.Q.7.</v>
          </cell>
        </row>
        <row r="2954">
          <cell r="GQ2954" t="str">
            <v>6.Q.8.</v>
          </cell>
        </row>
        <row r="2955">
          <cell r="GQ2955" t="str">
            <v>6.Q.9.</v>
          </cell>
        </row>
        <row r="2956">
          <cell r="GQ2956" t="str">
            <v>6.Q.10.</v>
          </cell>
        </row>
        <row r="2957">
          <cell r="GQ2957" t="str">
            <v>6.Q.11.</v>
          </cell>
        </row>
        <row r="2958">
          <cell r="GQ2958" t="str">
            <v>6.Q.12.</v>
          </cell>
        </row>
        <row r="2959">
          <cell r="GQ2959" t="str">
            <v>6.Q.13.</v>
          </cell>
        </row>
        <row r="2960">
          <cell r="GQ2960" t="str">
            <v>6.Q.14.</v>
          </cell>
        </row>
        <row r="2961">
          <cell r="GQ2961" t="str">
            <v>6.Q.15.</v>
          </cell>
        </row>
        <row r="2962">
          <cell r="GQ2962" t="str">
            <v>6.Q.16.</v>
          </cell>
        </row>
        <row r="2963">
          <cell r="GQ2963" t="str">
            <v>6.Q.17.</v>
          </cell>
        </row>
        <row r="2964">
          <cell r="GQ2964" t="str">
            <v>6.Q.18.</v>
          </cell>
        </row>
        <row r="2965">
          <cell r="GQ2965" t="str">
            <v>6.Q.19.</v>
          </cell>
        </row>
        <row r="2966">
          <cell r="GQ2966" t="str">
            <v>6.Q.20.</v>
          </cell>
        </row>
        <row r="2967">
          <cell r="GQ2967" t="str">
            <v>6.R.</v>
          </cell>
        </row>
        <row r="2968">
          <cell r="GQ2968" t="str">
            <v>6.R.1.</v>
          </cell>
        </row>
        <row r="2969">
          <cell r="GQ2969" t="str">
            <v>6.R.2.</v>
          </cell>
        </row>
        <row r="2970">
          <cell r="GQ2970" t="str">
            <v>6.R.3.</v>
          </cell>
        </row>
        <row r="2971">
          <cell r="GQ2971" t="str">
            <v>6.R.4.</v>
          </cell>
        </row>
        <row r="2972">
          <cell r="GQ2972" t="str">
            <v>6.R.5.</v>
          </cell>
        </row>
        <row r="2973">
          <cell r="GQ2973" t="str">
            <v>6.R.6.</v>
          </cell>
        </row>
        <row r="2974">
          <cell r="GQ2974" t="str">
            <v>6.R.7.</v>
          </cell>
        </row>
        <row r="2975">
          <cell r="GQ2975" t="str">
            <v>6.R.8.</v>
          </cell>
        </row>
        <row r="2976">
          <cell r="GQ2976" t="str">
            <v>6.R.9.</v>
          </cell>
        </row>
        <row r="2977">
          <cell r="GQ2977" t="str">
            <v>6.R.10.</v>
          </cell>
        </row>
        <row r="2978">
          <cell r="GQ2978" t="str">
            <v>6.R.11.</v>
          </cell>
        </row>
        <row r="2979">
          <cell r="GQ2979" t="str">
            <v>6.R.12.</v>
          </cell>
        </row>
        <row r="2980">
          <cell r="GQ2980" t="str">
            <v>6.R.13.</v>
          </cell>
        </row>
        <row r="2981">
          <cell r="GQ2981" t="str">
            <v>6.R.14.</v>
          </cell>
        </row>
        <row r="2982">
          <cell r="GQ2982" t="str">
            <v>6.R.15.</v>
          </cell>
        </row>
        <row r="2983">
          <cell r="GQ2983" t="str">
            <v>6.R.16.</v>
          </cell>
        </row>
        <row r="2984">
          <cell r="GQ2984" t="str">
            <v>6.R.17.</v>
          </cell>
        </row>
        <row r="2985">
          <cell r="GQ2985" t="str">
            <v>6.R.18.</v>
          </cell>
        </row>
        <row r="2986">
          <cell r="GQ2986" t="str">
            <v>6.R.19.</v>
          </cell>
        </row>
        <row r="2987">
          <cell r="GQ2987" t="str">
            <v>6.R.20.</v>
          </cell>
        </row>
        <row r="2988">
          <cell r="GQ2988" t="str">
            <v>6.S.</v>
          </cell>
        </row>
        <row r="2989">
          <cell r="GQ2989" t="str">
            <v>6.S.1.</v>
          </cell>
        </row>
        <row r="2990">
          <cell r="GQ2990" t="str">
            <v>6.S.2.</v>
          </cell>
        </row>
        <row r="2991">
          <cell r="GQ2991" t="str">
            <v>6.S.3.</v>
          </cell>
        </row>
        <row r="2992">
          <cell r="GQ2992" t="str">
            <v>6.S.4.</v>
          </cell>
        </row>
        <row r="2993">
          <cell r="GQ2993" t="str">
            <v>6.S.5.</v>
          </cell>
        </row>
        <row r="2994">
          <cell r="GQ2994" t="str">
            <v>6.S.6.</v>
          </cell>
        </row>
        <row r="2995">
          <cell r="GQ2995" t="str">
            <v>6.S.7.</v>
          </cell>
        </row>
        <row r="2996">
          <cell r="GQ2996" t="str">
            <v>6.S.8.</v>
          </cell>
        </row>
        <row r="2997">
          <cell r="GQ2997" t="str">
            <v>6.S.9.</v>
          </cell>
        </row>
        <row r="2998">
          <cell r="GQ2998" t="str">
            <v>6.S.10.</v>
          </cell>
        </row>
        <row r="2999">
          <cell r="GQ2999" t="str">
            <v>6.S.11.</v>
          </cell>
        </row>
        <row r="3000">
          <cell r="GQ3000" t="str">
            <v>6.S.12.</v>
          </cell>
        </row>
        <row r="3001">
          <cell r="GQ3001" t="str">
            <v>6.S.13.</v>
          </cell>
        </row>
        <row r="3002">
          <cell r="GQ3002" t="str">
            <v>6.S.14.</v>
          </cell>
        </row>
        <row r="3003">
          <cell r="GQ3003" t="str">
            <v>6.S.15.</v>
          </cell>
        </row>
        <row r="3004">
          <cell r="GQ3004" t="str">
            <v>6.S.16.</v>
          </cell>
        </row>
        <row r="3005">
          <cell r="GQ3005" t="str">
            <v>6.S.17.</v>
          </cell>
        </row>
        <row r="3006">
          <cell r="GQ3006" t="str">
            <v>6.S.18.</v>
          </cell>
        </row>
        <row r="3007">
          <cell r="GQ3007" t="str">
            <v>6.S.19.</v>
          </cell>
        </row>
        <row r="3008">
          <cell r="GQ3008" t="str">
            <v>6.S.20.</v>
          </cell>
        </row>
        <row r="3009">
          <cell r="GQ3009" t="str">
            <v>6.T.</v>
          </cell>
        </row>
        <row r="3010">
          <cell r="GQ3010" t="str">
            <v>6.T.1.</v>
          </cell>
        </row>
        <row r="3011">
          <cell r="GQ3011" t="str">
            <v>6.T.2.</v>
          </cell>
        </row>
        <row r="3012">
          <cell r="GQ3012" t="str">
            <v>6.T.3.</v>
          </cell>
        </row>
        <row r="3013">
          <cell r="GQ3013" t="str">
            <v>6.T.4.</v>
          </cell>
        </row>
        <row r="3014">
          <cell r="GQ3014" t="str">
            <v>6.T.5.</v>
          </cell>
        </row>
        <row r="3015">
          <cell r="GQ3015" t="str">
            <v>6.T.6.</v>
          </cell>
        </row>
        <row r="3016">
          <cell r="GQ3016" t="str">
            <v>6.T.7.</v>
          </cell>
        </row>
        <row r="3017">
          <cell r="GQ3017" t="str">
            <v>6.T.8.</v>
          </cell>
        </row>
        <row r="3018">
          <cell r="GQ3018" t="str">
            <v>6.T.9.</v>
          </cell>
        </row>
        <row r="3019">
          <cell r="GQ3019" t="str">
            <v>6.T.10.</v>
          </cell>
        </row>
        <row r="3020">
          <cell r="GQ3020" t="str">
            <v>6.T.11.</v>
          </cell>
        </row>
        <row r="3021">
          <cell r="GQ3021" t="str">
            <v>6.T.12.</v>
          </cell>
        </row>
        <row r="3022">
          <cell r="GQ3022" t="str">
            <v>6.T.13.</v>
          </cell>
        </row>
        <row r="3023">
          <cell r="GQ3023" t="str">
            <v>6.T.14.</v>
          </cell>
        </row>
        <row r="3024">
          <cell r="GQ3024" t="str">
            <v>6.T.15.</v>
          </cell>
        </row>
        <row r="3025">
          <cell r="GQ3025" t="str">
            <v>6.T.16.</v>
          </cell>
        </row>
        <row r="3026">
          <cell r="GQ3026" t="str">
            <v>6.T.17.</v>
          </cell>
        </row>
        <row r="3027">
          <cell r="GQ3027" t="str">
            <v>6.T.18.</v>
          </cell>
        </row>
        <row r="3028">
          <cell r="GQ3028" t="str">
            <v>6.T.19.</v>
          </cell>
        </row>
        <row r="3029">
          <cell r="GQ3029" t="str">
            <v>6.T.20.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ogest.ac-grenoble.fr/index.php?tg=posts&amp;idx=List&amp;flat=1&amp;forum=45&amp;thread=757&amp;views=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K654"/>
  <sheetViews>
    <sheetView showGridLines="0" tabSelected="1" zoomScaleNormal="100" workbookViewId="0">
      <selection activeCell="D3" sqref="D3:R3"/>
    </sheetView>
  </sheetViews>
  <sheetFormatPr baseColWidth="10" defaultRowHeight="14.25" x14ac:dyDescent="0.2"/>
  <cols>
    <col min="1" max="1" width="1.140625" style="53" customWidth="1"/>
    <col min="2" max="2" width="12.42578125" style="53" customWidth="1"/>
    <col min="3" max="3" width="7.28515625" style="53" customWidth="1"/>
    <col min="4" max="4" width="5.42578125" style="53" customWidth="1"/>
    <col min="5" max="5" width="4.85546875" style="53" customWidth="1"/>
    <col min="6" max="6" width="3" style="53" customWidth="1"/>
    <col min="7" max="7" width="11.42578125" style="53" customWidth="1"/>
    <col min="8" max="8" width="3" style="53" customWidth="1"/>
    <col min="9" max="9" width="10.42578125" style="53" customWidth="1"/>
    <col min="10" max="10" width="14.28515625" style="53" customWidth="1"/>
    <col min="11" max="17" width="8.28515625" style="53" hidden="1" customWidth="1"/>
    <col min="18" max="18" width="18.85546875" style="53" customWidth="1"/>
    <col min="19" max="207" width="11.42578125" style="70"/>
    <col min="208" max="208" width="11.42578125" style="70" customWidth="1"/>
    <col min="209" max="219" width="11.42578125" style="70" hidden="1" customWidth="1"/>
    <col min="220" max="220" width="11.42578125" style="70" customWidth="1"/>
    <col min="221" max="16384" width="11.42578125" style="70"/>
  </cols>
  <sheetData>
    <row r="1" spans="1:18" ht="28.5" customHeight="1" x14ac:dyDescent="0.2">
      <c r="A1" s="111" t="s">
        <v>180</v>
      </c>
      <c r="B1" s="111"/>
      <c r="C1" s="111"/>
      <c r="D1" s="111"/>
      <c r="E1" s="111"/>
      <c r="F1" s="111"/>
      <c r="G1" s="111"/>
      <c r="H1" s="111"/>
      <c r="I1" s="111"/>
      <c r="J1" s="111"/>
      <c r="K1" s="111"/>
      <c r="L1" s="111"/>
      <c r="M1" s="111"/>
      <c r="N1" s="111"/>
      <c r="O1" s="111"/>
      <c r="P1" s="111"/>
      <c r="Q1" s="111"/>
      <c r="R1" s="111"/>
    </row>
    <row r="2" spans="1:18" ht="4.5" customHeight="1" thickBot="1" x14ac:dyDescent="0.25">
      <c r="A2" s="167"/>
      <c r="B2" s="167"/>
      <c r="C2" s="167"/>
      <c r="D2" s="167"/>
      <c r="E2" s="167"/>
      <c r="F2" s="167"/>
      <c r="G2" s="167"/>
      <c r="H2" s="167"/>
      <c r="I2" s="167"/>
      <c r="J2" s="167"/>
      <c r="K2" s="167"/>
      <c r="L2" s="167"/>
      <c r="M2" s="167"/>
      <c r="N2" s="167"/>
      <c r="O2" s="167"/>
      <c r="P2" s="167"/>
      <c r="Q2" s="167"/>
      <c r="R2" s="167"/>
    </row>
    <row r="3" spans="1:18" ht="25.5" customHeight="1" thickBot="1" x14ac:dyDescent="0.25">
      <c r="A3" s="71" t="s">
        <v>36</v>
      </c>
      <c r="B3" s="72"/>
      <c r="C3" s="72"/>
      <c r="D3" s="168"/>
      <c r="E3" s="168"/>
      <c r="F3" s="168"/>
      <c r="G3" s="168"/>
      <c r="H3" s="168"/>
      <c r="I3" s="168"/>
      <c r="J3" s="168"/>
      <c r="K3" s="168"/>
      <c r="L3" s="168"/>
      <c r="M3" s="168"/>
      <c r="N3" s="168"/>
      <c r="O3" s="168"/>
      <c r="P3" s="168"/>
      <c r="Q3" s="168"/>
      <c r="R3" s="169"/>
    </row>
    <row r="4" spans="1:18" ht="15" thickBot="1" x14ac:dyDescent="0.25">
      <c r="A4" s="162" t="str">
        <f>IF(D3="","Ci-dessus Prénom et NOM A PRECISER SVP","")</f>
        <v>Ci-dessus Prénom et NOM A PRECISER SVP</v>
      </c>
      <c r="B4" s="162"/>
      <c r="C4" s="162"/>
      <c r="D4" s="162"/>
      <c r="E4" s="162"/>
      <c r="F4" s="162"/>
      <c r="G4" s="162"/>
      <c r="H4" s="162"/>
      <c r="I4" s="162"/>
      <c r="J4" s="162"/>
      <c r="K4" s="162"/>
      <c r="L4" s="162"/>
      <c r="M4" s="162"/>
      <c r="N4" s="162"/>
      <c r="O4" s="162"/>
      <c r="P4" s="162"/>
      <c r="Q4" s="162"/>
      <c r="R4" s="162"/>
    </row>
    <row r="5" spans="1:18" ht="24.75" customHeight="1" thickBot="1" x14ac:dyDescent="0.25">
      <c r="A5" s="71" t="s">
        <v>37</v>
      </c>
      <c r="B5" s="72"/>
      <c r="C5" s="170"/>
      <c r="D5" s="170"/>
      <c r="E5" s="170"/>
      <c r="F5" s="170"/>
      <c r="G5" s="170"/>
      <c r="H5" s="72"/>
      <c r="I5" s="36" t="s">
        <v>126</v>
      </c>
      <c r="J5" s="171"/>
      <c r="K5" s="171"/>
      <c r="L5" s="171"/>
      <c r="M5" s="171"/>
      <c r="N5" s="171"/>
      <c r="O5" s="171"/>
      <c r="P5" s="171"/>
      <c r="Q5" s="171"/>
      <c r="R5" s="172"/>
    </row>
    <row r="6" spans="1:18" ht="15" thickBot="1" x14ac:dyDescent="0.25">
      <c r="A6" s="163" t="str">
        <f>IF(OR(C5="",J5=""),"Ci-dessus Classe et discipline A PRECISER SVP","")</f>
        <v>Ci-dessus Classe et discipline A PRECISER SVP</v>
      </c>
      <c r="B6" s="163"/>
      <c r="C6" s="163"/>
      <c r="D6" s="163"/>
      <c r="E6" s="163"/>
      <c r="F6" s="163"/>
      <c r="G6" s="163"/>
      <c r="H6" s="163"/>
      <c r="I6" s="163"/>
      <c r="J6" s="163"/>
      <c r="K6" s="163"/>
      <c r="L6" s="163"/>
      <c r="M6" s="163"/>
      <c r="N6" s="163"/>
      <c r="O6" s="163"/>
      <c r="P6" s="163"/>
      <c r="Q6" s="163"/>
      <c r="R6" s="163"/>
    </row>
    <row r="7" spans="1:18" ht="30" customHeight="1" thickTop="1" thickBot="1" x14ac:dyDescent="0.25">
      <c r="A7" s="176" t="s">
        <v>38</v>
      </c>
      <c r="B7" s="177"/>
      <c r="C7" s="178"/>
      <c r="D7" s="178"/>
      <c r="E7" s="178"/>
      <c r="F7" s="178"/>
      <c r="G7" s="178"/>
      <c r="H7" s="178"/>
      <c r="I7" s="178"/>
      <c r="J7" s="178"/>
      <c r="K7" s="178"/>
      <c r="L7" s="178"/>
      <c r="M7" s="178"/>
      <c r="N7" s="178"/>
      <c r="O7" s="178"/>
      <c r="P7" s="178"/>
      <c r="Q7" s="178"/>
      <c r="R7" s="179"/>
    </row>
    <row r="8" spans="1:18" ht="19.5" customHeight="1" thickTop="1" thickBot="1" x14ac:dyDescent="0.25">
      <c r="A8" s="175" t="s">
        <v>124</v>
      </c>
      <c r="B8" s="175"/>
      <c r="C8" s="175"/>
      <c r="D8" s="175"/>
      <c r="E8" s="175"/>
      <c r="F8" s="175"/>
      <c r="G8" s="175"/>
      <c r="H8" s="175"/>
      <c r="I8" s="175"/>
      <c r="J8" s="175"/>
      <c r="K8" s="175"/>
      <c r="L8" s="175"/>
      <c r="M8" s="175"/>
      <c r="N8" s="175"/>
      <c r="O8" s="175"/>
      <c r="P8" s="175"/>
      <c r="Q8" s="175"/>
      <c r="R8" s="175"/>
    </row>
    <row r="9" spans="1:18" ht="20.25" thickTop="1" thickBot="1" x14ac:dyDescent="0.25">
      <c r="A9" s="140" t="s">
        <v>123</v>
      </c>
      <c r="B9" s="141"/>
      <c r="C9" s="141"/>
      <c r="D9" s="141"/>
      <c r="E9" s="141"/>
      <c r="F9" s="141"/>
      <c r="G9" s="141"/>
      <c r="H9" s="141"/>
      <c r="I9" s="141"/>
      <c r="J9" s="141"/>
      <c r="K9" s="141"/>
      <c r="L9" s="141"/>
      <c r="M9" s="141"/>
      <c r="N9" s="141"/>
      <c r="O9" s="141"/>
      <c r="P9" s="141"/>
      <c r="Q9" s="141"/>
      <c r="R9" s="142"/>
    </row>
    <row r="10" spans="1:18" ht="15" customHeight="1" x14ac:dyDescent="0.2">
      <c r="A10" s="29" t="s">
        <v>210</v>
      </c>
      <c r="B10" s="2"/>
      <c r="C10" s="2"/>
      <c r="D10" s="3"/>
      <c r="E10" s="3"/>
      <c r="F10" s="3"/>
      <c r="G10" s="3"/>
      <c r="H10" s="180"/>
      <c r="I10" s="181"/>
      <c r="J10" s="181"/>
      <c r="K10" s="181"/>
      <c r="L10" s="181"/>
      <c r="M10" s="181"/>
      <c r="N10" s="181"/>
      <c r="O10" s="181"/>
      <c r="P10" s="181"/>
      <c r="Q10" s="181"/>
      <c r="R10" s="182"/>
    </row>
    <row r="11" spans="1:18" x14ac:dyDescent="0.2">
      <c r="A11" s="30" t="s">
        <v>209</v>
      </c>
      <c r="B11" s="4"/>
      <c r="C11" s="4"/>
      <c r="D11" s="5"/>
      <c r="E11" s="5"/>
      <c r="F11" s="5"/>
      <c r="G11" s="5"/>
      <c r="H11" s="173"/>
      <c r="I11" s="173"/>
      <c r="J11" s="173"/>
      <c r="K11" s="173"/>
      <c r="L11" s="173"/>
      <c r="M11" s="173"/>
      <c r="N11" s="173"/>
      <c r="O11" s="173"/>
      <c r="P11" s="173"/>
      <c r="Q11" s="173"/>
      <c r="R11" s="174"/>
    </row>
    <row r="12" spans="1:18" x14ac:dyDescent="0.2">
      <c r="A12" s="31" t="s">
        <v>66</v>
      </c>
      <c r="B12" s="6"/>
      <c r="C12" s="6"/>
      <c r="D12" s="5"/>
      <c r="E12" s="5"/>
      <c r="F12" s="5"/>
      <c r="G12" s="5"/>
      <c r="H12" s="173"/>
      <c r="I12" s="173"/>
      <c r="J12" s="173"/>
      <c r="K12" s="173"/>
      <c r="L12" s="173"/>
      <c r="M12" s="173"/>
      <c r="N12" s="173"/>
      <c r="O12" s="173"/>
      <c r="P12" s="173"/>
      <c r="Q12" s="173"/>
      <c r="R12" s="174"/>
    </row>
    <row r="13" spans="1:18" x14ac:dyDescent="0.2">
      <c r="A13" s="31" t="s">
        <v>208</v>
      </c>
      <c r="B13" s="6"/>
      <c r="C13" s="7"/>
      <c r="D13" s="7"/>
      <c r="E13" s="7"/>
      <c r="F13" s="7"/>
      <c r="G13" s="7"/>
      <c r="H13" s="7"/>
      <c r="I13" s="7"/>
      <c r="J13" s="73" t="str">
        <f>IF(OR(AND(NOT(B14=""),I14=""),OR(AND(NOT(B15=""),I15=""),AND(NOT(B16=""),I16=""))),"PRECISEZ ci-dessous SVP","")</f>
        <v/>
      </c>
      <c r="K13" s="7"/>
      <c r="L13" s="7"/>
      <c r="M13" s="7"/>
      <c r="N13" s="7"/>
      <c r="O13" s="7"/>
      <c r="P13" s="7"/>
      <c r="Q13" s="7"/>
      <c r="R13" s="64"/>
    </row>
    <row r="14" spans="1:18" x14ac:dyDescent="0.2">
      <c r="A14" s="32"/>
      <c r="B14" s="154"/>
      <c r="C14" s="154"/>
      <c r="D14" s="154"/>
      <c r="E14" s="154"/>
      <c r="F14" s="154"/>
      <c r="G14" s="154"/>
      <c r="H14" s="93" t="str">
        <f>IF(B14="","","&gt;")</f>
        <v/>
      </c>
      <c r="I14" s="154"/>
      <c r="J14" s="154"/>
      <c r="K14" s="154"/>
      <c r="L14" s="154"/>
      <c r="M14" s="154"/>
      <c r="N14" s="154"/>
      <c r="O14" s="154"/>
      <c r="P14" s="154"/>
      <c r="Q14" s="154"/>
      <c r="R14" s="155"/>
    </row>
    <row r="15" spans="1:18" x14ac:dyDescent="0.2">
      <c r="A15" s="32"/>
      <c r="B15" s="154"/>
      <c r="C15" s="154"/>
      <c r="D15" s="154"/>
      <c r="E15" s="154"/>
      <c r="F15" s="154"/>
      <c r="G15" s="154"/>
      <c r="H15" s="93" t="str">
        <f t="shared" ref="H15:H16" si="0">IF(B15="","","&gt;")</f>
        <v/>
      </c>
      <c r="I15" s="154"/>
      <c r="J15" s="154"/>
      <c r="K15" s="154"/>
      <c r="L15" s="154"/>
      <c r="M15" s="154"/>
      <c r="N15" s="154"/>
      <c r="O15" s="154"/>
      <c r="P15" s="154"/>
      <c r="Q15" s="154"/>
      <c r="R15" s="155"/>
    </row>
    <row r="16" spans="1:18" x14ac:dyDescent="0.2">
      <c r="A16" s="33"/>
      <c r="B16" s="156"/>
      <c r="C16" s="156"/>
      <c r="D16" s="156"/>
      <c r="E16" s="156"/>
      <c r="F16" s="156"/>
      <c r="G16" s="156"/>
      <c r="H16" s="93" t="str">
        <f t="shared" si="0"/>
        <v/>
      </c>
      <c r="I16" s="156"/>
      <c r="J16" s="156"/>
      <c r="K16" s="156"/>
      <c r="L16" s="156"/>
      <c r="M16" s="156"/>
      <c r="N16" s="156"/>
      <c r="O16" s="156"/>
      <c r="P16" s="156"/>
      <c r="Q16" s="156"/>
      <c r="R16" s="157"/>
    </row>
    <row r="17" spans="1:18" ht="15" x14ac:dyDescent="0.2">
      <c r="A17" s="34" t="s">
        <v>207</v>
      </c>
      <c r="B17" s="8"/>
      <c r="C17" s="9"/>
      <c r="D17" s="9"/>
      <c r="E17" s="9"/>
      <c r="F17" s="9"/>
      <c r="G17" s="9"/>
      <c r="H17" s="9"/>
      <c r="I17" s="9"/>
      <c r="J17" s="9"/>
      <c r="K17" s="9"/>
      <c r="L17" s="9"/>
      <c r="M17" s="9"/>
      <c r="N17" s="9"/>
      <c r="O17" s="9"/>
      <c r="P17" s="9"/>
      <c r="Q17" s="9"/>
      <c r="R17" s="35"/>
    </row>
    <row r="18" spans="1:18" x14ac:dyDescent="0.2">
      <c r="A18" s="74"/>
      <c r="B18" s="150"/>
      <c r="C18" s="150"/>
      <c r="D18" s="150"/>
      <c r="E18" s="150"/>
      <c r="F18" s="150"/>
      <c r="G18" s="150"/>
      <c r="H18" s="150"/>
      <c r="I18" s="150"/>
      <c r="J18" s="150"/>
      <c r="K18" s="150"/>
      <c r="L18" s="150"/>
      <c r="M18" s="150"/>
      <c r="N18" s="150"/>
      <c r="O18" s="150"/>
      <c r="P18" s="150"/>
      <c r="Q18" s="150"/>
      <c r="R18" s="151"/>
    </row>
    <row r="19" spans="1:18" x14ac:dyDescent="0.2">
      <c r="A19" s="74"/>
      <c r="B19" s="150"/>
      <c r="C19" s="150"/>
      <c r="D19" s="150"/>
      <c r="E19" s="150"/>
      <c r="F19" s="150"/>
      <c r="G19" s="150"/>
      <c r="H19" s="150"/>
      <c r="I19" s="150"/>
      <c r="J19" s="150"/>
      <c r="K19" s="150"/>
      <c r="L19" s="150"/>
      <c r="M19" s="150"/>
      <c r="N19" s="150"/>
      <c r="O19" s="150"/>
      <c r="P19" s="150"/>
      <c r="Q19" s="150"/>
      <c r="R19" s="151"/>
    </row>
    <row r="20" spans="1:18" x14ac:dyDescent="0.2">
      <c r="A20" s="74"/>
      <c r="B20" s="150"/>
      <c r="C20" s="150"/>
      <c r="D20" s="150"/>
      <c r="E20" s="150"/>
      <c r="F20" s="150"/>
      <c r="G20" s="150"/>
      <c r="H20" s="150"/>
      <c r="I20" s="150"/>
      <c r="J20" s="150"/>
      <c r="K20" s="150"/>
      <c r="L20" s="150"/>
      <c r="M20" s="150"/>
      <c r="N20" s="150"/>
      <c r="O20" s="150"/>
      <c r="P20" s="150"/>
      <c r="Q20" s="150"/>
      <c r="R20" s="151"/>
    </row>
    <row r="21" spans="1:18" x14ac:dyDescent="0.2">
      <c r="A21" s="74"/>
      <c r="B21" s="150"/>
      <c r="C21" s="150"/>
      <c r="D21" s="150"/>
      <c r="E21" s="150"/>
      <c r="F21" s="150"/>
      <c r="G21" s="150"/>
      <c r="H21" s="150"/>
      <c r="I21" s="150"/>
      <c r="J21" s="150"/>
      <c r="K21" s="150"/>
      <c r="L21" s="150"/>
      <c r="M21" s="150"/>
      <c r="N21" s="150"/>
      <c r="O21" s="150"/>
      <c r="P21" s="150"/>
      <c r="Q21" s="150"/>
      <c r="R21" s="151"/>
    </row>
    <row r="22" spans="1:18" x14ac:dyDescent="0.2">
      <c r="A22" s="75"/>
      <c r="B22" s="152"/>
      <c r="C22" s="152"/>
      <c r="D22" s="152"/>
      <c r="E22" s="152"/>
      <c r="F22" s="152"/>
      <c r="G22" s="152"/>
      <c r="H22" s="152"/>
      <c r="I22" s="152"/>
      <c r="J22" s="152"/>
      <c r="K22" s="152"/>
      <c r="L22" s="152"/>
      <c r="M22" s="152"/>
      <c r="N22" s="152"/>
      <c r="O22" s="152"/>
      <c r="P22" s="152"/>
      <c r="Q22" s="152"/>
      <c r="R22" s="153"/>
    </row>
    <row r="23" spans="1:18" x14ac:dyDescent="0.2">
      <c r="A23" s="31" t="s">
        <v>206</v>
      </c>
      <c r="B23" s="10"/>
      <c r="C23" s="63"/>
      <c r="D23" s="63"/>
      <c r="E23" s="63"/>
      <c r="F23" s="63"/>
      <c r="G23" s="63"/>
      <c r="H23" s="63"/>
      <c r="I23" s="63"/>
      <c r="J23" s="63"/>
      <c r="K23" s="63"/>
      <c r="L23" s="63"/>
      <c r="M23" s="63"/>
      <c r="N23" s="63"/>
      <c r="O23" s="63"/>
      <c r="P23" s="63"/>
      <c r="Q23" s="63"/>
      <c r="R23" s="64"/>
    </row>
    <row r="24" spans="1:18" x14ac:dyDescent="0.2">
      <c r="A24" s="74"/>
      <c r="B24" s="154"/>
      <c r="C24" s="154"/>
      <c r="D24" s="154"/>
      <c r="E24" s="154"/>
      <c r="F24" s="154"/>
      <c r="G24" s="154"/>
      <c r="H24" s="154"/>
      <c r="I24" s="154"/>
      <c r="J24" s="154"/>
      <c r="K24" s="154"/>
      <c r="L24" s="154"/>
      <c r="M24" s="154"/>
      <c r="N24" s="154"/>
      <c r="O24" s="154"/>
      <c r="P24" s="154"/>
      <c r="Q24" s="154"/>
      <c r="R24" s="155"/>
    </row>
    <row r="25" spans="1:18" x14ac:dyDescent="0.2">
      <c r="A25" s="74"/>
      <c r="B25" s="154"/>
      <c r="C25" s="154"/>
      <c r="D25" s="154"/>
      <c r="E25" s="154"/>
      <c r="F25" s="154"/>
      <c r="G25" s="154"/>
      <c r="H25" s="154"/>
      <c r="I25" s="154"/>
      <c r="J25" s="154"/>
      <c r="K25" s="154"/>
      <c r="L25" s="154"/>
      <c r="M25" s="154"/>
      <c r="N25" s="154"/>
      <c r="O25" s="154"/>
      <c r="P25" s="154"/>
      <c r="Q25" s="154"/>
      <c r="R25" s="155"/>
    </row>
    <row r="26" spans="1:18" x14ac:dyDescent="0.2">
      <c r="A26" s="74"/>
      <c r="B26" s="154"/>
      <c r="C26" s="154"/>
      <c r="D26" s="154"/>
      <c r="E26" s="154"/>
      <c r="F26" s="154"/>
      <c r="G26" s="154"/>
      <c r="H26" s="154"/>
      <c r="I26" s="154"/>
      <c r="J26" s="154"/>
      <c r="K26" s="154"/>
      <c r="L26" s="154"/>
      <c r="M26" s="154"/>
      <c r="N26" s="154"/>
      <c r="O26" s="154"/>
      <c r="P26" s="154"/>
      <c r="Q26" s="154"/>
      <c r="R26" s="155"/>
    </row>
    <row r="27" spans="1:18" x14ac:dyDescent="0.2">
      <c r="A27" s="76"/>
      <c r="B27" s="156"/>
      <c r="C27" s="156"/>
      <c r="D27" s="156"/>
      <c r="E27" s="156"/>
      <c r="F27" s="156"/>
      <c r="G27" s="156"/>
      <c r="H27" s="156"/>
      <c r="I27" s="156"/>
      <c r="J27" s="156"/>
      <c r="K27" s="156"/>
      <c r="L27" s="156"/>
      <c r="M27" s="156"/>
      <c r="N27" s="156"/>
      <c r="O27" s="156"/>
      <c r="P27" s="156"/>
      <c r="Q27" s="156"/>
      <c r="R27" s="157"/>
    </row>
    <row r="28" spans="1:18" x14ac:dyDescent="0.2">
      <c r="A28" s="31" t="s">
        <v>67</v>
      </c>
      <c r="B28" s="63"/>
      <c r="C28" s="63"/>
      <c r="D28" s="63"/>
      <c r="E28" s="63"/>
      <c r="F28" s="63"/>
      <c r="G28" s="63"/>
      <c r="H28" s="63"/>
      <c r="I28" s="63"/>
      <c r="J28" s="63"/>
      <c r="K28" s="63"/>
      <c r="L28" s="63"/>
      <c r="M28" s="63"/>
      <c r="N28" s="63"/>
      <c r="O28" s="63"/>
      <c r="P28" s="63"/>
      <c r="Q28" s="63"/>
      <c r="R28" s="64"/>
    </row>
    <row r="29" spans="1:18" x14ac:dyDescent="0.2">
      <c r="A29" s="74"/>
      <c r="B29" s="28" t="s">
        <v>62</v>
      </c>
      <c r="C29" s="77"/>
      <c r="D29" s="77"/>
      <c r="E29" s="98"/>
      <c r="F29" s="93" t="str">
        <f>IF(E29=$HA$517,"&gt;","")</f>
        <v/>
      </c>
      <c r="G29" s="158"/>
      <c r="H29" s="158"/>
      <c r="I29" s="158"/>
      <c r="J29" s="158"/>
      <c r="K29" s="158"/>
      <c r="L29" s="158"/>
      <c r="M29" s="158"/>
      <c r="N29" s="158"/>
      <c r="O29" s="158"/>
      <c r="P29" s="158"/>
      <c r="Q29" s="158"/>
      <c r="R29" s="159"/>
    </row>
    <row r="30" spans="1:18" x14ac:dyDescent="0.2">
      <c r="A30" s="74"/>
      <c r="B30" s="28" t="s">
        <v>63</v>
      </c>
      <c r="C30" s="77"/>
      <c r="D30" s="77"/>
      <c r="E30" s="98"/>
      <c r="F30" s="93" t="str">
        <f>IF(E30=$HA$517,"&gt;","")</f>
        <v/>
      </c>
      <c r="G30" s="158"/>
      <c r="H30" s="158"/>
      <c r="I30" s="158"/>
      <c r="J30" s="158"/>
      <c r="K30" s="158"/>
      <c r="L30" s="158"/>
      <c r="M30" s="158"/>
      <c r="N30" s="158"/>
      <c r="O30" s="158"/>
      <c r="P30" s="158"/>
      <c r="Q30" s="158"/>
      <c r="R30" s="159"/>
    </row>
    <row r="31" spans="1:18" x14ac:dyDescent="0.2">
      <c r="A31" s="74"/>
      <c r="B31" s="28" t="s">
        <v>64</v>
      </c>
      <c r="C31" s="77"/>
      <c r="D31" s="77"/>
      <c r="E31" s="98"/>
      <c r="F31" s="93" t="str">
        <f>IF(E31=$HA$517,"&gt;","")</f>
        <v/>
      </c>
      <c r="G31" s="158"/>
      <c r="H31" s="158"/>
      <c r="I31" s="158"/>
      <c r="J31" s="158"/>
      <c r="K31" s="158"/>
      <c r="L31" s="158"/>
      <c r="M31" s="158"/>
      <c r="N31" s="158"/>
      <c r="O31" s="158"/>
      <c r="P31" s="158"/>
      <c r="Q31" s="158"/>
      <c r="R31" s="159"/>
    </row>
    <row r="32" spans="1:18" ht="15" thickBot="1" x14ac:dyDescent="0.25">
      <c r="A32" s="76"/>
      <c r="B32" s="94" t="s">
        <v>65</v>
      </c>
      <c r="C32" s="95"/>
      <c r="D32" s="95"/>
      <c r="E32" s="99"/>
      <c r="F32" s="93" t="str">
        <f>IF(E32=$HA$517,"&gt;","")</f>
        <v/>
      </c>
      <c r="G32" s="160"/>
      <c r="H32" s="160"/>
      <c r="I32" s="160"/>
      <c r="J32" s="160"/>
      <c r="K32" s="160"/>
      <c r="L32" s="160"/>
      <c r="M32" s="160"/>
      <c r="N32" s="160"/>
      <c r="O32" s="160"/>
      <c r="P32" s="160"/>
      <c r="Q32" s="160"/>
      <c r="R32" s="161"/>
    </row>
    <row r="33" spans="1:18" ht="9" customHeight="1" thickTop="1" thickBot="1" x14ac:dyDescent="0.25">
      <c r="A33" s="96"/>
      <c r="B33" s="96"/>
      <c r="C33" s="96"/>
      <c r="D33" s="96"/>
      <c r="E33" s="96"/>
      <c r="F33" s="96"/>
      <c r="G33" s="97" t="str">
        <f>IF(OR(E29=$HA$517,OR(E30=$HA$517,OR(E31=$HA$517,E32=$HA$517))),"Précisez brièvement ces alèas ci-dessus","")</f>
        <v/>
      </c>
      <c r="H33" s="96"/>
      <c r="I33" s="96"/>
      <c r="J33" s="96"/>
      <c r="K33" s="96"/>
      <c r="L33" s="96"/>
      <c r="M33" s="96"/>
      <c r="N33" s="96"/>
      <c r="O33" s="96"/>
      <c r="P33" s="96"/>
      <c r="Q33" s="96"/>
      <c r="R33" s="96"/>
    </row>
    <row r="34" spans="1:18" ht="20.25" thickTop="1" thickBot="1" x14ac:dyDescent="0.25">
      <c r="A34" s="140" t="s">
        <v>122</v>
      </c>
      <c r="B34" s="141"/>
      <c r="C34" s="141"/>
      <c r="D34" s="141"/>
      <c r="E34" s="141"/>
      <c r="F34" s="141"/>
      <c r="G34" s="141"/>
      <c r="H34" s="141"/>
      <c r="I34" s="141"/>
      <c r="J34" s="141"/>
      <c r="K34" s="141"/>
      <c r="L34" s="141"/>
      <c r="M34" s="141"/>
      <c r="N34" s="141"/>
      <c r="O34" s="141"/>
      <c r="P34" s="141"/>
      <c r="Q34" s="141"/>
      <c r="R34" s="142"/>
    </row>
    <row r="35" spans="1:18" ht="15" x14ac:dyDescent="0.2">
      <c r="A35" s="37" t="s">
        <v>205</v>
      </c>
      <c r="B35" s="11"/>
      <c r="C35" s="59"/>
      <c r="D35" s="59"/>
      <c r="E35" s="59"/>
      <c r="F35" s="59"/>
      <c r="G35" s="59"/>
      <c r="H35" s="59"/>
      <c r="I35" s="59"/>
      <c r="J35" s="59"/>
      <c r="K35" s="59"/>
      <c r="L35" s="59"/>
      <c r="M35" s="59"/>
      <c r="N35" s="59"/>
      <c r="O35" s="59"/>
      <c r="P35" s="59"/>
      <c r="Q35" s="59"/>
      <c r="R35" s="60"/>
    </row>
    <row r="36" spans="1:18" x14ac:dyDescent="0.2">
      <c r="A36" s="38" t="s">
        <v>191</v>
      </c>
      <c r="B36" s="11"/>
      <c r="C36" s="59"/>
      <c r="D36" s="59"/>
      <c r="E36" s="59"/>
      <c r="F36" s="59"/>
      <c r="G36" s="59"/>
      <c r="H36" s="59"/>
      <c r="I36" s="59"/>
      <c r="J36" s="59"/>
      <c r="K36" s="59"/>
      <c r="L36" s="59"/>
      <c r="M36" s="59"/>
      <c r="N36" s="59"/>
      <c r="O36" s="59"/>
      <c r="P36" s="59"/>
      <c r="Q36" s="59"/>
      <c r="R36" s="60"/>
    </row>
    <row r="37" spans="1:18" x14ac:dyDescent="0.2">
      <c r="A37" s="38" t="s">
        <v>190</v>
      </c>
      <c r="B37" s="11"/>
      <c r="C37" s="59"/>
      <c r="D37" s="59"/>
      <c r="E37" s="59"/>
      <c r="F37" s="59"/>
      <c r="G37" s="59"/>
      <c r="H37" s="59"/>
      <c r="I37" s="59"/>
      <c r="J37" s="59"/>
      <c r="K37" s="59"/>
      <c r="L37" s="59"/>
      <c r="M37" s="59"/>
      <c r="N37" s="59"/>
      <c r="O37" s="59"/>
      <c r="P37" s="59"/>
      <c r="Q37" s="59"/>
      <c r="R37" s="60"/>
    </row>
    <row r="38" spans="1:18" ht="33" customHeight="1" x14ac:dyDescent="0.2">
      <c r="A38" s="61"/>
      <c r="B38" s="143"/>
      <c r="C38" s="143"/>
      <c r="D38" s="143"/>
      <c r="E38" s="143"/>
      <c r="F38" s="143"/>
      <c r="G38" s="143"/>
      <c r="H38" s="143"/>
      <c r="I38" s="143"/>
      <c r="J38" s="143"/>
      <c r="K38" s="143"/>
      <c r="L38" s="143"/>
      <c r="M38" s="143"/>
      <c r="N38" s="143"/>
      <c r="O38" s="143"/>
      <c r="P38" s="143"/>
      <c r="Q38" s="143"/>
      <c r="R38" s="144"/>
    </row>
    <row r="39" spans="1:18" ht="15" x14ac:dyDescent="0.2">
      <c r="A39" s="37" t="s">
        <v>204</v>
      </c>
      <c r="B39" s="11"/>
      <c r="C39" s="59"/>
      <c r="D39" s="59"/>
      <c r="E39" s="59"/>
      <c r="F39" s="59"/>
      <c r="G39" s="59"/>
      <c r="H39" s="59"/>
      <c r="I39" s="59"/>
      <c r="J39" s="59"/>
      <c r="K39" s="59"/>
      <c r="L39" s="59"/>
      <c r="M39" s="59"/>
      <c r="N39" s="59"/>
      <c r="O39" s="59"/>
      <c r="P39" s="59"/>
      <c r="Q39" s="59"/>
      <c r="R39" s="60"/>
    </row>
    <row r="40" spans="1:18" x14ac:dyDescent="0.2">
      <c r="A40" s="38" t="s">
        <v>192</v>
      </c>
      <c r="B40" s="11"/>
      <c r="C40" s="59"/>
      <c r="D40" s="59"/>
      <c r="E40" s="59"/>
      <c r="F40" s="59"/>
      <c r="G40" s="59"/>
      <c r="H40" s="59"/>
      <c r="I40" s="59"/>
      <c r="J40" s="59"/>
      <c r="K40" s="59"/>
      <c r="L40" s="59"/>
      <c r="M40" s="59"/>
      <c r="N40" s="59"/>
      <c r="O40" s="59"/>
      <c r="P40" s="59"/>
      <c r="Q40" s="59"/>
      <c r="R40" s="60"/>
    </row>
    <row r="41" spans="1:18" ht="45.75" customHeight="1" x14ac:dyDescent="0.2">
      <c r="A41" s="61"/>
      <c r="B41" s="143"/>
      <c r="C41" s="143"/>
      <c r="D41" s="143"/>
      <c r="E41" s="143"/>
      <c r="F41" s="143"/>
      <c r="G41" s="143"/>
      <c r="H41" s="143"/>
      <c r="I41" s="143"/>
      <c r="J41" s="143"/>
      <c r="K41" s="143"/>
      <c r="L41" s="143"/>
      <c r="M41" s="143"/>
      <c r="N41" s="143"/>
      <c r="O41" s="143"/>
      <c r="P41" s="143"/>
      <c r="Q41" s="143"/>
      <c r="R41" s="144"/>
    </row>
    <row r="42" spans="1:18" ht="15" x14ac:dyDescent="0.2">
      <c r="A42" s="34" t="s">
        <v>203</v>
      </c>
      <c r="B42" s="12"/>
      <c r="C42" s="62"/>
      <c r="D42" s="62"/>
      <c r="E42" s="62"/>
      <c r="F42" s="62"/>
      <c r="G42" s="63"/>
      <c r="H42" s="63"/>
      <c r="I42" s="63"/>
      <c r="J42" s="63"/>
      <c r="K42" s="63"/>
      <c r="L42" s="63"/>
      <c r="M42" s="63"/>
      <c r="N42" s="63"/>
      <c r="O42" s="63"/>
      <c r="P42" s="63"/>
      <c r="Q42" s="63"/>
      <c r="R42" s="64"/>
    </row>
    <row r="43" spans="1:18" x14ac:dyDescent="0.2">
      <c r="A43" s="38" t="s">
        <v>172</v>
      </c>
      <c r="B43" s="11"/>
      <c r="C43" s="68"/>
      <c r="D43" s="68"/>
      <c r="E43" s="68"/>
      <c r="F43" s="68"/>
      <c r="G43" s="69"/>
      <c r="H43" s="16"/>
      <c r="I43" s="59"/>
      <c r="J43" s="59"/>
      <c r="K43" s="59"/>
      <c r="L43" s="59"/>
      <c r="M43" s="59"/>
      <c r="N43" s="59"/>
      <c r="O43" s="59"/>
      <c r="P43" s="59"/>
      <c r="Q43" s="59"/>
      <c r="R43" s="60"/>
    </row>
    <row r="44" spans="1:18" x14ac:dyDescent="0.2">
      <c r="A44" s="38" t="s">
        <v>173</v>
      </c>
      <c r="B44" s="11"/>
      <c r="C44" s="68"/>
      <c r="D44" s="68"/>
      <c r="E44" s="68"/>
      <c r="F44" s="68"/>
      <c r="G44" s="65"/>
      <c r="H44" s="68"/>
      <c r="I44" s="59"/>
      <c r="J44" s="59"/>
      <c r="K44" s="59"/>
      <c r="L44" s="59"/>
      <c r="M44" s="59"/>
      <c r="N44" s="59"/>
      <c r="O44" s="59"/>
      <c r="P44" s="59"/>
      <c r="Q44" s="59"/>
      <c r="R44" s="60"/>
    </row>
    <row r="45" spans="1:18" ht="39" customHeight="1" x14ac:dyDescent="0.2">
      <c r="A45" s="61"/>
      <c r="B45" s="143"/>
      <c r="C45" s="143"/>
      <c r="D45" s="143"/>
      <c r="E45" s="143"/>
      <c r="F45" s="143"/>
      <c r="G45" s="143"/>
      <c r="H45" s="143"/>
      <c r="I45" s="143"/>
      <c r="J45" s="143"/>
      <c r="K45" s="143"/>
      <c r="L45" s="143"/>
      <c r="M45" s="143"/>
      <c r="N45" s="143"/>
      <c r="O45" s="143"/>
      <c r="P45" s="143"/>
      <c r="Q45" s="143"/>
      <c r="R45" s="144"/>
    </row>
    <row r="46" spans="1:18" ht="15" x14ac:dyDescent="0.2">
      <c r="A46" s="34" t="s">
        <v>202</v>
      </c>
      <c r="B46" s="12"/>
      <c r="C46" s="62"/>
      <c r="D46" s="62"/>
      <c r="E46" s="62"/>
      <c r="F46" s="62"/>
      <c r="G46" s="63"/>
      <c r="H46" s="63"/>
      <c r="I46" s="63"/>
      <c r="J46" s="63"/>
      <c r="K46" s="63"/>
      <c r="L46" s="63"/>
      <c r="M46" s="63"/>
      <c r="N46" s="63"/>
      <c r="O46" s="63"/>
      <c r="P46" s="63"/>
      <c r="Q46" s="63"/>
      <c r="R46" s="64"/>
    </row>
    <row r="47" spans="1:18" x14ac:dyDescent="0.2">
      <c r="A47" s="38" t="s">
        <v>193</v>
      </c>
      <c r="B47" s="11"/>
      <c r="C47" s="68"/>
      <c r="D47" s="68"/>
      <c r="E47" s="68"/>
      <c r="F47" s="68"/>
      <c r="G47" s="68"/>
      <c r="H47" s="59"/>
      <c r="I47" s="59"/>
      <c r="J47" s="59"/>
      <c r="K47" s="59"/>
      <c r="L47" s="59"/>
      <c r="M47" s="59"/>
      <c r="N47" s="59"/>
      <c r="O47" s="59"/>
      <c r="P47" s="59"/>
      <c r="Q47" s="59"/>
      <c r="R47" s="60"/>
    </row>
    <row r="48" spans="1:18" x14ac:dyDescent="0.2">
      <c r="A48" s="38" t="s">
        <v>194</v>
      </c>
      <c r="B48" s="11"/>
      <c r="C48" s="68"/>
      <c r="D48" s="68"/>
      <c r="E48" s="68"/>
      <c r="F48" s="68"/>
      <c r="G48" s="65" t="s">
        <v>174</v>
      </c>
      <c r="H48" s="59"/>
      <c r="I48" s="59"/>
      <c r="J48" s="59"/>
      <c r="K48" s="59"/>
      <c r="L48" s="59"/>
      <c r="M48" s="59"/>
      <c r="N48" s="59"/>
      <c r="O48" s="59"/>
      <c r="P48" s="59"/>
      <c r="Q48" s="59"/>
      <c r="R48" s="60"/>
    </row>
    <row r="49" spans="1:18" ht="102.75" customHeight="1" x14ac:dyDescent="0.2">
      <c r="A49" s="61"/>
      <c r="B49" s="143"/>
      <c r="C49" s="143"/>
      <c r="D49" s="143"/>
      <c r="E49" s="143"/>
      <c r="F49" s="143"/>
      <c r="G49" s="143"/>
      <c r="H49" s="143"/>
      <c r="I49" s="143"/>
      <c r="J49" s="143"/>
      <c r="K49" s="143"/>
      <c r="L49" s="143"/>
      <c r="M49" s="143"/>
      <c r="N49" s="143"/>
      <c r="O49" s="143"/>
      <c r="P49" s="143"/>
      <c r="Q49" s="143"/>
      <c r="R49" s="144"/>
    </row>
    <row r="50" spans="1:18" ht="15" x14ac:dyDescent="0.2">
      <c r="A50" s="34" t="s">
        <v>201</v>
      </c>
      <c r="B50" s="12"/>
      <c r="C50" s="63"/>
      <c r="D50" s="63"/>
      <c r="E50" s="63"/>
      <c r="F50" s="63"/>
      <c r="G50" s="63"/>
      <c r="H50" s="63"/>
      <c r="I50" s="63"/>
      <c r="J50" s="63"/>
      <c r="K50" s="63"/>
      <c r="L50" s="63"/>
      <c r="M50" s="63"/>
      <c r="N50" s="63"/>
      <c r="O50" s="63"/>
      <c r="P50" s="63"/>
      <c r="Q50" s="63"/>
      <c r="R50" s="64"/>
    </row>
    <row r="51" spans="1:18" x14ac:dyDescent="0.2">
      <c r="A51" s="38" t="s">
        <v>176</v>
      </c>
      <c r="B51" s="11"/>
      <c r="C51" s="59"/>
      <c r="D51" s="59"/>
      <c r="E51" s="59"/>
      <c r="F51" s="59"/>
      <c r="G51" s="59"/>
      <c r="H51" s="59"/>
      <c r="I51" s="59"/>
      <c r="J51" s="59"/>
      <c r="K51" s="59"/>
      <c r="L51" s="59"/>
      <c r="M51" s="59"/>
      <c r="N51" s="59"/>
      <c r="O51" s="59"/>
      <c r="P51" s="59"/>
      <c r="Q51" s="59"/>
      <c r="R51" s="60"/>
    </row>
    <row r="52" spans="1:18" ht="46.5" customHeight="1" x14ac:dyDescent="0.2">
      <c r="A52" s="61"/>
      <c r="B52" s="143"/>
      <c r="C52" s="143"/>
      <c r="D52" s="143"/>
      <c r="E52" s="143"/>
      <c r="F52" s="143"/>
      <c r="G52" s="143"/>
      <c r="H52" s="143"/>
      <c r="I52" s="143"/>
      <c r="J52" s="143"/>
      <c r="K52" s="143"/>
      <c r="L52" s="143"/>
      <c r="M52" s="143"/>
      <c r="N52" s="143"/>
      <c r="O52" s="143"/>
      <c r="P52" s="143"/>
      <c r="Q52" s="143"/>
      <c r="R52" s="144"/>
    </row>
    <row r="53" spans="1:18" ht="15" x14ac:dyDescent="0.2">
      <c r="A53" s="34" t="s">
        <v>200</v>
      </c>
      <c r="B53" s="13"/>
      <c r="C53" s="62"/>
      <c r="D53" s="62"/>
      <c r="E53" s="62"/>
      <c r="F53" s="62"/>
      <c r="G53" s="63"/>
      <c r="H53" s="63"/>
      <c r="I53" s="63"/>
      <c r="J53" s="63"/>
      <c r="K53" s="63"/>
      <c r="L53" s="63"/>
      <c r="M53" s="63"/>
      <c r="N53" s="63"/>
      <c r="O53" s="63"/>
      <c r="P53" s="63"/>
      <c r="Q53" s="63"/>
      <c r="R53" s="64"/>
    </row>
    <row r="54" spans="1:18" x14ac:dyDescent="0.2">
      <c r="A54" s="38" t="s">
        <v>175</v>
      </c>
      <c r="B54" s="14"/>
      <c r="C54" s="68"/>
      <c r="D54" s="68"/>
      <c r="E54" s="68"/>
      <c r="F54" s="68"/>
      <c r="G54" s="68"/>
      <c r="H54" s="59"/>
      <c r="I54" s="59"/>
      <c r="J54" s="59"/>
      <c r="K54" s="59"/>
      <c r="L54" s="59"/>
      <c r="M54" s="59"/>
      <c r="N54" s="59"/>
      <c r="O54" s="59"/>
      <c r="P54" s="59"/>
      <c r="Q54" s="59"/>
      <c r="R54" s="60"/>
    </row>
    <row r="55" spans="1:18" x14ac:dyDescent="0.2">
      <c r="A55" s="38" t="s">
        <v>177</v>
      </c>
      <c r="B55" s="14"/>
      <c r="C55" s="68"/>
      <c r="D55" s="68"/>
      <c r="E55" s="68"/>
      <c r="F55" s="68"/>
      <c r="G55" s="68"/>
      <c r="H55" s="59"/>
      <c r="I55" s="59"/>
      <c r="J55" s="59"/>
      <c r="K55" s="59"/>
      <c r="L55" s="59"/>
      <c r="M55" s="59"/>
      <c r="N55" s="59"/>
      <c r="O55" s="59"/>
      <c r="P55" s="59"/>
      <c r="Q55" s="59"/>
      <c r="R55" s="60"/>
    </row>
    <row r="56" spans="1:18" ht="62.25" customHeight="1" x14ac:dyDescent="0.2">
      <c r="A56" s="61"/>
      <c r="B56" s="143"/>
      <c r="C56" s="143"/>
      <c r="D56" s="143"/>
      <c r="E56" s="143"/>
      <c r="F56" s="143"/>
      <c r="G56" s="143"/>
      <c r="H56" s="143"/>
      <c r="I56" s="143"/>
      <c r="J56" s="143"/>
      <c r="K56" s="143"/>
      <c r="L56" s="143"/>
      <c r="M56" s="143"/>
      <c r="N56" s="143"/>
      <c r="O56" s="143"/>
      <c r="P56" s="143"/>
      <c r="Q56" s="143"/>
      <c r="R56" s="144"/>
    </row>
    <row r="57" spans="1:18" ht="15" x14ac:dyDescent="0.2">
      <c r="A57" s="34" t="s">
        <v>199</v>
      </c>
      <c r="B57" s="12"/>
      <c r="C57" s="63"/>
      <c r="D57" s="63"/>
      <c r="E57" s="63"/>
      <c r="F57" s="63"/>
      <c r="G57" s="63"/>
      <c r="H57" s="63"/>
      <c r="I57" s="63"/>
      <c r="J57" s="63"/>
      <c r="K57" s="63"/>
      <c r="L57" s="63"/>
      <c r="M57" s="63"/>
      <c r="N57" s="63"/>
      <c r="O57" s="63"/>
      <c r="P57" s="63"/>
      <c r="Q57" s="63"/>
      <c r="R57" s="64"/>
    </row>
    <row r="58" spans="1:18" ht="30" customHeight="1" x14ac:dyDescent="0.2">
      <c r="A58" s="164" t="s">
        <v>213</v>
      </c>
      <c r="B58" s="165"/>
      <c r="C58" s="165"/>
      <c r="D58" s="165"/>
      <c r="E58" s="165"/>
      <c r="F58" s="165"/>
      <c r="G58" s="165"/>
      <c r="H58" s="165"/>
      <c r="I58" s="165"/>
      <c r="J58" s="165"/>
      <c r="K58" s="165"/>
      <c r="L58" s="165"/>
      <c r="M58" s="165"/>
      <c r="N58" s="165"/>
      <c r="O58" s="165"/>
      <c r="P58" s="165"/>
      <c r="Q58" s="165"/>
      <c r="R58" s="166"/>
    </row>
    <row r="59" spans="1:18" ht="72" customHeight="1" thickBot="1" x14ac:dyDescent="0.25">
      <c r="A59" s="104"/>
      <c r="B59" s="148"/>
      <c r="C59" s="148"/>
      <c r="D59" s="148"/>
      <c r="E59" s="148"/>
      <c r="F59" s="148"/>
      <c r="G59" s="148"/>
      <c r="H59" s="148"/>
      <c r="I59" s="148"/>
      <c r="J59" s="148"/>
      <c r="K59" s="148"/>
      <c r="L59" s="148"/>
      <c r="M59" s="148"/>
      <c r="N59" s="148"/>
      <c r="O59" s="148"/>
      <c r="P59" s="148"/>
      <c r="Q59" s="148"/>
      <c r="R59" s="149"/>
    </row>
    <row r="60" spans="1:18" ht="18.75" customHeight="1" thickTop="1" thickBot="1" x14ac:dyDescent="0.25">
      <c r="A60" s="105"/>
      <c r="B60" s="105"/>
      <c r="C60" s="105"/>
      <c r="D60" s="96"/>
      <c r="E60" s="96"/>
      <c r="F60" s="96"/>
      <c r="G60" s="96"/>
      <c r="H60" s="96"/>
      <c r="I60" s="96"/>
      <c r="J60" s="96"/>
      <c r="K60" s="96"/>
      <c r="L60" s="96"/>
      <c r="M60" s="96"/>
      <c r="N60" s="96"/>
      <c r="O60" s="96"/>
      <c r="P60" s="96"/>
      <c r="Q60" s="96"/>
      <c r="R60" s="96"/>
    </row>
    <row r="61" spans="1:18" ht="16.5" customHeight="1" thickTop="1" thickBot="1" x14ac:dyDescent="0.25">
      <c r="A61" s="145" t="s">
        <v>68</v>
      </c>
      <c r="B61" s="146"/>
      <c r="C61" s="146"/>
      <c r="D61" s="146"/>
      <c r="E61" s="146"/>
      <c r="F61" s="146"/>
      <c r="G61" s="146"/>
      <c r="H61" s="146"/>
      <c r="I61" s="146"/>
      <c r="J61" s="146"/>
      <c r="K61" s="146"/>
      <c r="L61" s="146"/>
      <c r="M61" s="146"/>
      <c r="N61" s="146"/>
      <c r="O61" s="146"/>
      <c r="P61" s="146"/>
      <c r="Q61" s="146"/>
      <c r="R61" s="147"/>
    </row>
    <row r="62" spans="1:18" x14ac:dyDescent="0.2">
      <c r="A62" s="39" t="s">
        <v>69</v>
      </c>
      <c r="B62" s="59"/>
      <c r="C62" s="59"/>
      <c r="D62" s="59"/>
      <c r="E62" s="59"/>
      <c r="F62" s="59"/>
      <c r="G62" s="59"/>
      <c r="H62" s="59"/>
      <c r="I62" s="59"/>
      <c r="J62" s="59"/>
      <c r="K62" s="59"/>
      <c r="L62" s="59"/>
      <c r="M62" s="59"/>
      <c r="N62" s="59"/>
      <c r="O62" s="59"/>
      <c r="P62" s="59"/>
      <c r="Q62" s="59"/>
      <c r="R62" s="60"/>
    </row>
    <row r="63" spans="1:18" ht="59.25" customHeight="1" thickBot="1" x14ac:dyDescent="0.25">
      <c r="A63" s="66"/>
      <c r="B63" s="132"/>
      <c r="C63" s="132"/>
      <c r="D63" s="132"/>
      <c r="E63" s="132"/>
      <c r="F63" s="132"/>
      <c r="G63" s="132"/>
      <c r="H63" s="132"/>
      <c r="I63" s="132"/>
      <c r="J63" s="132"/>
      <c r="K63" s="132"/>
      <c r="L63" s="132"/>
      <c r="M63" s="132"/>
      <c r="N63" s="132"/>
      <c r="O63" s="132"/>
      <c r="P63" s="132"/>
      <c r="Q63" s="132"/>
      <c r="R63" s="133"/>
    </row>
    <row r="64" spans="1:18" ht="15" customHeight="1" thickTop="1" thickBot="1" x14ac:dyDescent="0.25">
      <c r="A64" s="15"/>
      <c r="B64" s="15"/>
      <c r="C64" s="15"/>
      <c r="D64" s="67"/>
      <c r="E64" s="67"/>
      <c r="F64" s="67"/>
      <c r="G64" s="67"/>
      <c r="H64" s="67"/>
      <c r="I64" s="67"/>
      <c r="J64" s="67"/>
      <c r="K64" s="67"/>
      <c r="L64" s="67"/>
      <c r="M64" s="67"/>
      <c r="N64" s="67"/>
      <c r="O64" s="67"/>
      <c r="P64" s="67"/>
      <c r="Q64" s="67"/>
      <c r="R64" s="67"/>
    </row>
    <row r="65" spans="1:18" ht="17.25" thickTop="1" thickBot="1" x14ac:dyDescent="0.25">
      <c r="A65" s="134" t="s">
        <v>39</v>
      </c>
      <c r="B65" s="135"/>
      <c r="C65" s="135"/>
      <c r="D65" s="135"/>
      <c r="E65" s="135"/>
      <c r="F65" s="135"/>
      <c r="G65" s="135"/>
      <c r="H65" s="135"/>
      <c r="I65" s="135"/>
      <c r="J65" s="135"/>
      <c r="K65" s="135"/>
      <c r="L65" s="135"/>
      <c r="M65" s="135"/>
      <c r="N65" s="135"/>
      <c r="O65" s="135"/>
      <c r="P65" s="135"/>
      <c r="Q65" s="135"/>
      <c r="R65" s="136"/>
    </row>
    <row r="66" spans="1:18" x14ac:dyDescent="0.2">
      <c r="A66" s="39" t="s">
        <v>179</v>
      </c>
      <c r="B66" s="59"/>
      <c r="C66" s="59"/>
      <c r="D66" s="59"/>
      <c r="E66" s="59"/>
      <c r="F66" s="59"/>
      <c r="G66" s="59"/>
      <c r="H66" s="59"/>
      <c r="I66" s="59"/>
      <c r="J66" s="59"/>
      <c r="K66" s="59"/>
      <c r="L66" s="59"/>
      <c r="M66" s="59"/>
      <c r="N66" s="59"/>
      <c r="O66" s="59"/>
      <c r="P66" s="59"/>
      <c r="Q66" s="59"/>
      <c r="R66" s="60"/>
    </row>
    <row r="67" spans="1:18" ht="63.75" customHeight="1" thickBot="1" x14ac:dyDescent="0.25">
      <c r="A67" s="66"/>
      <c r="B67" s="132"/>
      <c r="C67" s="132"/>
      <c r="D67" s="132"/>
      <c r="E67" s="132"/>
      <c r="F67" s="132"/>
      <c r="G67" s="132"/>
      <c r="H67" s="132"/>
      <c r="I67" s="132"/>
      <c r="J67" s="132"/>
      <c r="K67" s="132"/>
      <c r="L67" s="132"/>
      <c r="M67" s="132"/>
      <c r="N67" s="132"/>
      <c r="O67" s="132"/>
      <c r="P67" s="132"/>
      <c r="Q67" s="132"/>
      <c r="R67" s="133"/>
    </row>
    <row r="68" spans="1:18" ht="12.75" customHeight="1" thickTop="1" thickBot="1" x14ac:dyDescent="0.25"/>
    <row r="69" spans="1:18" ht="108.75" customHeight="1" thickTop="1" thickBot="1" x14ac:dyDescent="0.25">
      <c r="A69" s="137" t="s">
        <v>178</v>
      </c>
      <c r="B69" s="138"/>
      <c r="C69" s="138"/>
      <c r="D69" s="138"/>
      <c r="E69" s="138"/>
      <c r="F69" s="138"/>
      <c r="G69" s="138"/>
      <c r="H69" s="138"/>
      <c r="I69" s="138"/>
      <c r="J69" s="138"/>
      <c r="K69" s="138"/>
      <c r="L69" s="138"/>
      <c r="M69" s="138"/>
      <c r="N69" s="138"/>
      <c r="O69" s="138"/>
      <c r="P69" s="138"/>
      <c r="Q69" s="138"/>
      <c r="R69" s="139"/>
    </row>
    <row r="70" spans="1:18" ht="1.5" customHeight="1" thickTop="1" thickBot="1" x14ac:dyDescent="0.25"/>
    <row r="71" spans="1:18" ht="24.75" customHeight="1" thickTop="1" thickBot="1" x14ac:dyDescent="0.25">
      <c r="A71" s="129" t="s">
        <v>70</v>
      </c>
      <c r="B71" s="130"/>
      <c r="C71" s="130"/>
      <c r="D71" s="130"/>
      <c r="E71" s="130"/>
      <c r="F71" s="130"/>
      <c r="G71" s="130"/>
      <c r="H71" s="130"/>
      <c r="I71" s="130"/>
      <c r="J71" s="130"/>
      <c r="K71" s="130"/>
      <c r="L71" s="130"/>
      <c r="M71" s="130"/>
      <c r="N71" s="130"/>
      <c r="O71" s="130"/>
      <c r="P71" s="130"/>
      <c r="Q71" s="130"/>
      <c r="R71" s="131"/>
    </row>
    <row r="72" spans="1:18" ht="10.5" customHeight="1" thickTop="1" thickBot="1" x14ac:dyDescent="0.25"/>
    <row r="73" spans="1:18" ht="19.5" thickTop="1" thickBot="1" x14ac:dyDescent="0.25">
      <c r="A73" s="126" t="s">
        <v>125</v>
      </c>
      <c r="B73" s="127"/>
      <c r="C73" s="127"/>
      <c r="D73" s="127"/>
      <c r="E73" s="127"/>
      <c r="F73" s="127"/>
      <c r="G73" s="127"/>
      <c r="H73" s="127"/>
      <c r="I73" s="127"/>
      <c r="J73" s="127"/>
      <c r="K73" s="127"/>
      <c r="L73" s="127"/>
      <c r="M73" s="127"/>
      <c r="N73" s="127"/>
      <c r="O73" s="127"/>
      <c r="P73" s="127"/>
      <c r="Q73" s="127"/>
      <c r="R73" s="128"/>
    </row>
    <row r="74" spans="1:18" ht="15" x14ac:dyDescent="0.2">
      <c r="A74" s="40" t="s">
        <v>198</v>
      </c>
      <c r="B74" s="22"/>
      <c r="C74" s="23"/>
      <c r="D74" s="23"/>
      <c r="E74" s="23"/>
      <c r="F74" s="23"/>
      <c r="G74" s="23"/>
      <c r="H74" s="23"/>
      <c r="I74" s="23"/>
      <c r="J74" s="23"/>
      <c r="K74" s="23"/>
      <c r="L74" s="23"/>
      <c r="M74" s="23"/>
      <c r="N74" s="23"/>
      <c r="O74" s="23"/>
      <c r="P74" s="23"/>
      <c r="Q74" s="23"/>
      <c r="R74" s="44"/>
    </row>
    <row r="75" spans="1:18" x14ac:dyDescent="0.2">
      <c r="A75" s="74"/>
      <c r="B75" s="112"/>
      <c r="C75" s="112"/>
      <c r="D75" s="112"/>
      <c r="E75" s="112"/>
      <c r="F75" s="112"/>
      <c r="G75" s="112"/>
      <c r="H75" s="112"/>
      <c r="I75" s="112"/>
      <c r="J75" s="113"/>
      <c r="K75" s="17"/>
      <c r="L75" s="17"/>
      <c r="M75" s="17"/>
      <c r="N75" s="17"/>
      <c r="O75" s="17"/>
      <c r="P75" s="17"/>
      <c r="Q75" s="17"/>
      <c r="R75" s="42"/>
    </row>
    <row r="76" spans="1:18" x14ac:dyDescent="0.2">
      <c r="A76" s="74"/>
      <c r="B76" s="112"/>
      <c r="C76" s="112"/>
      <c r="D76" s="112"/>
      <c r="E76" s="112"/>
      <c r="F76" s="112"/>
      <c r="G76" s="112"/>
      <c r="H76" s="112"/>
      <c r="I76" s="112"/>
      <c r="J76" s="113"/>
      <c r="K76" s="17"/>
      <c r="L76" s="17"/>
      <c r="M76" s="17"/>
      <c r="N76" s="17"/>
      <c r="O76" s="17"/>
      <c r="P76" s="17"/>
      <c r="Q76" s="17"/>
      <c r="R76" s="42"/>
    </row>
    <row r="77" spans="1:18" x14ac:dyDescent="0.2">
      <c r="A77" s="74"/>
      <c r="B77" s="112"/>
      <c r="C77" s="112"/>
      <c r="D77" s="112"/>
      <c r="E77" s="112"/>
      <c r="F77" s="112"/>
      <c r="G77" s="112"/>
      <c r="H77" s="112"/>
      <c r="I77" s="112"/>
      <c r="J77" s="113"/>
      <c r="K77" s="17"/>
      <c r="L77" s="17"/>
      <c r="M77" s="17"/>
      <c r="N77" s="17"/>
      <c r="O77" s="17"/>
      <c r="P77" s="17"/>
      <c r="Q77" s="17"/>
      <c r="R77" s="42"/>
    </row>
    <row r="78" spans="1:18" x14ac:dyDescent="0.2">
      <c r="A78" s="74"/>
      <c r="B78" s="112"/>
      <c r="C78" s="112"/>
      <c r="D78" s="112"/>
      <c r="E78" s="112"/>
      <c r="F78" s="112"/>
      <c r="G78" s="112"/>
      <c r="H78" s="112"/>
      <c r="I78" s="112"/>
      <c r="J78" s="113"/>
      <c r="K78" s="17"/>
      <c r="L78" s="17"/>
      <c r="M78" s="17"/>
      <c r="N78" s="17"/>
      <c r="O78" s="17"/>
      <c r="P78" s="17"/>
      <c r="Q78" s="17"/>
      <c r="R78" s="42"/>
    </row>
    <row r="79" spans="1:18" x14ac:dyDescent="0.2">
      <c r="A79" s="74"/>
      <c r="B79" s="112"/>
      <c r="C79" s="112"/>
      <c r="D79" s="112"/>
      <c r="E79" s="112"/>
      <c r="F79" s="112"/>
      <c r="G79" s="112"/>
      <c r="H79" s="112"/>
      <c r="I79" s="112"/>
      <c r="J79" s="113"/>
      <c r="K79" s="17"/>
      <c r="L79" s="17"/>
      <c r="M79" s="17"/>
      <c r="N79" s="17"/>
      <c r="O79" s="17"/>
      <c r="P79" s="17"/>
      <c r="Q79" s="17"/>
      <c r="R79" s="42"/>
    </row>
    <row r="80" spans="1:18" x14ac:dyDescent="0.2">
      <c r="A80" s="74"/>
      <c r="B80" s="112"/>
      <c r="C80" s="112"/>
      <c r="D80" s="112"/>
      <c r="E80" s="112"/>
      <c r="F80" s="112"/>
      <c r="G80" s="112"/>
      <c r="H80" s="112"/>
      <c r="I80" s="112"/>
      <c r="J80" s="113"/>
      <c r="K80" s="17"/>
      <c r="L80" s="17"/>
      <c r="M80" s="17"/>
      <c r="N80" s="17"/>
      <c r="O80" s="17"/>
      <c r="P80" s="17"/>
      <c r="Q80" s="17"/>
      <c r="R80" s="42"/>
    </row>
    <row r="81" spans="1:18" x14ac:dyDescent="0.2">
      <c r="A81" s="74"/>
      <c r="B81" s="112"/>
      <c r="C81" s="112"/>
      <c r="D81" s="112"/>
      <c r="E81" s="112"/>
      <c r="F81" s="112"/>
      <c r="G81" s="112"/>
      <c r="H81" s="112"/>
      <c r="I81" s="112"/>
      <c r="J81" s="113"/>
      <c r="K81" s="17"/>
      <c r="L81" s="17"/>
      <c r="M81" s="17"/>
      <c r="N81" s="17"/>
      <c r="O81" s="17"/>
      <c r="P81" s="17"/>
      <c r="Q81" s="17"/>
      <c r="R81" s="42"/>
    </row>
    <row r="82" spans="1:18" x14ac:dyDescent="0.2">
      <c r="A82" s="74"/>
      <c r="B82" s="112"/>
      <c r="C82" s="112"/>
      <c r="D82" s="112"/>
      <c r="E82" s="112"/>
      <c r="F82" s="112"/>
      <c r="G82" s="112"/>
      <c r="H82" s="112"/>
      <c r="I82" s="112"/>
      <c r="J82" s="113"/>
      <c r="K82" s="19"/>
      <c r="L82" s="19"/>
      <c r="M82" s="19"/>
      <c r="N82" s="19"/>
      <c r="O82" s="19"/>
      <c r="P82" s="19"/>
      <c r="Q82" s="24"/>
      <c r="R82" s="45"/>
    </row>
    <row r="83" spans="1:18" ht="15.75" customHeight="1" thickBot="1" x14ac:dyDescent="0.25">
      <c r="A83" s="78"/>
      <c r="B83" s="112"/>
      <c r="C83" s="112"/>
      <c r="D83" s="112"/>
      <c r="E83" s="112"/>
      <c r="F83" s="112"/>
      <c r="G83" s="112"/>
      <c r="H83" s="112"/>
      <c r="I83" s="112"/>
      <c r="J83" s="113"/>
      <c r="K83" s="20"/>
      <c r="L83" s="20"/>
      <c r="M83" s="20"/>
      <c r="N83" s="20"/>
      <c r="O83" s="20"/>
      <c r="P83" s="20"/>
      <c r="Q83" s="25"/>
      <c r="R83" s="46"/>
    </row>
    <row r="84" spans="1:18" ht="15" x14ac:dyDescent="0.2">
      <c r="A84" s="40" t="s">
        <v>75</v>
      </c>
      <c r="B84" s="22"/>
      <c r="C84" s="23"/>
      <c r="D84" s="23"/>
      <c r="E84" s="23"/>
      <c r="F84" s="23"/>
      <c r="G84" s="23"/>
      <c r="H84" s="23"/>
      <c r="I84" s="23"/>
      <c r="J84" s="23"/>
      <c r="K84" s="23"/>
      <c r="L84" s="23"/>
      <c r="M84" s="23"/>
      <c r="N84" s="23"/>
      <c r="O84" s="23"/>
      <c r="P84" s="23"/>
      <c r="Q84" s="23"/>
      <c r="R84" s="44"/>
    </row>
    <row r="85" spans="1:18" x14ac:dyDescent="0.2">
      <c r="A85" s="74"/>
      <c r="B85" s="112" t="str">
        <f>HC490</f>
        <v>CT A.  Comprendre et respecter les demandes (inclus l'écoute active)</v>
      </c>
      <c r="C85" s="112"/>
      <c r="D85" s="112"/>
      <c r="E85" s="112"/>
      <c r="F85" s="112"/>
      <c r="G85" s="112"/>
      <c r="H85" s="112"/>
      <c r="I85" s="112"/>
      <c r="J85" s="113"/>
      <c r="K85" s="19"/>
      <c r="L85" s="19"/>
      <c r="M85" s="19"/>
      <c r="N85" s="19"/>
      <c r="O85" s="19"/>
      <c r="P85" s="19"/>
      <c r="Q85" s="24"/>
      <c r="R85" s="45"/>
    </row>
    <row r="86" spans="1:18" x14ac:dyDescent="0.2">
      <c r="A86" s="74"/>
      <c r="B86" s="112" t="str">
        <f>HC496</f>
        <v>CT G.  Adopter une communication non verbale appropriée</v>
      </c>
      <c r="C86" s="112"/>
      <c r="D86" s="112"/>
      <c r="E86" s="112"/>
      <c r="F86" s="112"/>
      <c r="G86" s="112"/>
      <c r="H86" s="112"/>
      <c r="I86" s="112"/>
      <c r="J86" s="113"/>
      <c r="K86" s="19"/>
      <c r="L86" s="19"/>
      <c r="M86" s="19"/>
      <c r="N86" s="19"/>
      <c r="O86" s="19"/>
      <c r="P86" s="19"/>
      <c r="Q86" s="24"/>
      <c r="R86" s="45"/>
    </row>
    <row r="87" spans="1:18" x14ac:dyDescent="0.2">
      <c r="A87" s="74"/>
      <c r="B87" s="112" t="str">
        <f>HC497</f>
        <v>CT H.  S'impliquer dans son action, dans une démarche active de progrès</v>
      </c>
      <c r="C87" s="112"/>
      <c r="D87" s="112"/>
      <c r="E87" s="112"/>
      <c r="F87" s="112"/>
      <c r="G87" s="112"/>
      <c r="H87" s="112"/>
      <c r="I87" s="112"/>
      <c r="J87" s="113"/>
      <c r="K87" s="19"/>
      <c r="L87" s="19"/>
      <c r="M87" s="19"/>
      <c r="N87" s="19"/>
      <c r="O87" s="19"/>
      <c r="P87" s="19"/>
      <c r="Q87" s="24"/>
      <c r="R87" s="45"/>
    </row>
    <row r="88" spans="1:18" x14ac:dyDescent="0.2">
      <c r="A88" s="74"/>
      <c r="B88" s="112" t="str">
        <f>HC498</f>
        <v>CT I.  Agir avec rigueur et produire des résultats fiables</v>
      </c>
      <c r="C88" s="112"/>
      <c r="D88" s="112"/>
      <c r="E88" s="112"/>
      <c r="F88" s="112"/>
      <c r="G88" s="112"/>
      <c r="H88" s="112"/>
      <c r="I88" s="112"/>
      <c r="J88" s="113"/>
      <c r="K88" s="19"/>
      <c r="L88" s="19"/>
      <c r="M88" s="19"/>
      <c r="N88" s="19"/>
      <c r="O88" s="19"/>
      <c r="P88" s="19"/>
      <c r="Q88" s="24"/>
      <c r="R88" s="45"/>
    </row>
    <row r="89" spans="1:18" x14ac:dyDescent="0.2">
      <c r="A89" s="74"/>
      <c r="B89" s="112" t="str">
        <f>HC499</f>
        <v>CT J.  S'intégrer de façon harmonieuse et constructive à l'équipe de travail</v>
      </c>
      <c r="C89" s="112"/>
      <c r="D89" s="112"/>
      <c r="E89" s="112"/>
      <c r="F89" s="112"/>
      <c r="G89" s="112"/>
      <c r="H89" s="112"/>
      <c r="I89" s="112"/>
      <c r="J89" s="113"/>
      <c r="K89" s="19"/>
      <c r="L89" s="19"/>
      <c r="M89" s="19"/>
      <c r="N89" s="19"/>
      <c r="O89" s="19"/>
      <c r="P89" s="19"/>
      <c r="Q89" s="24"/>
      <c r="R89" s="45"/>
    </row>
    <row r="90" spans="1:18" x14ac:dyDescent="0.2">
      <c r="A90" s="74"/>
      <c r="B90" s="112" t="str">
        <f>HC500</f>
        <v>CT K.  Respecter les délais impartis</v>
      </c>
      <c r="C90" s="112"/>
      <c r="D90" s="112"/>
      <c r="E90" s="112"/>
      <c r="F90" s="112"/>
      <c r="G90" s="112"/>
      <c r="H90" s="112"/>
      <c r="I90" s="112"/>
      <c r="J90" s="113"/>
      <c r="K90" s="19"/>
      <c r="L90" s="19"/>
      <c r="M90" s="19"/>
      <c r="N90" s="19"/>
      <c r="O90" s="19"/>
      <c r="P90" s="19"/>
      <c r="Q90" s="24"/>
      <c r="R90" s="45"/>
    </row>
    <row r="91" spans="1:18" x14ac:dyDescent="0.2">
      <c r="A91" s="74"/>
      <c r="B91" s="112"/>
      <c r="C91" s="112"/>
      <c r="D91" s="112"/>
      <c r="E91" s="112"/>
      <c r="F91" s="112"/>
      <c r="G91" s="112"/>
      <c r="H91" s="112"/>
      <c r="I91" s="112"/>
      <c r="J91" s="113"/>
      <c r="K91" s="19"/>
      <c r="L91" s="19"/>
      <c r="M91" s="19"/>
      <c r="N91" s="19"/>
      <c r="O91" s="19"/>
      <c r="P91" s="19"/>
      <c r="Q91" s="24"/>
      <c r="R91" s="45"/>
    </row>
    <row r="92" spans="1:18" x14ac:dyDescent="0.2">
      <c r="A92" s="74"/>
      <c r="B92" s="112"/>
      <c r="C92" s="112"/>
      <c r="D92" s="112"/>
      <c r="E92" s="112"/>
      <c r="F92" s="112"/>
      <c r="G92" s="112"/>
      <c r="H92" s="112"/>
      <c r="I92" s="112"/>
      <c r="J92" s="113"/>
      <c r="K92" s="19"/>
      <c r="L92" s="19"/>
      <c r="M92" s="19"/>
      <c r="N92" s="19"/>
      <c r="O92" s="19"/>
      <c r="P92" s="19"/>
      <c r="Q92" s="24"/>
      <c r="R92" s="45"/>
    </row>
    <row r="93" spans="1:18" ht="15.75" customHeight="1" thickBot="1" x14ac:dyDescent="0.25">
      <c r="A93" s="78"/>
      <c r="B93" s="112"/>
      <c r="C93" s="112"/>
      <c r="D93" s="112"/>
      <c r="E93" s="112"/>
      <c r="F93" s="112"/>
      <c r="G93" s="112"/>
      <c r="H93" s="112"/>
      <c r="I93" s="112"/>
      <c r="J93" s="113"/>
      <c r="K93" s="26"/>
      <c r="L93" s="26"/>
      <c r="M93" s="26"/>
      <c r="N93" s="26"/>
      <c r="O93" s="26"/>
      <c r="P93" s="26"/>
      <c r="Q93" s="27"/>
      <c r="R93" s="46"/>
    </row>
    <row r="94" spans="1:18" ht="18.75" thickBot="1" x14ac:dyDescent="0.25">
      <c r="A94" s="118" t="s">
        <v>188</v>
      </c>
      <c r="B94" s="119"/>
      <c r="C94" s="119"/>
      <c r="D94" s="119"/>
      <c r="E94" s="119"/>
      <c r="F94" s="119"/>
      <c r="G94" s="119"/>
      <c r="H94" s="119"/>
      <c r="I94" s="119"/>
      <c r="J94" s="119"/>
      <c r="K94" s="119"/>
      <c r="L94" s="119"/>
      <c r="M94" s="119"/>
      <c r="N94" s="119"/>
      <c r="O94" s="119"/>
      <c r="P94" s="119"/>
      <c r="Q94" s="119"/>
      <c r="R94" s="120"/>
    </row>
    <row r="95" spans="1:18" ht="15" x14ac:dyDescent="0.2">
      <c r="A95" s="40" t="s">
        <v>75</v>
      </c>
      <c r="B95" s="22"/>
      <c r="C95" s="23"/>
      <c r="D95" s="23"/>
      <c r="E95" s="23"/>
      <c r="F95" s="23"/>
      <c r="G95" s="23"/>
      <c r="H95" s="23"/>
      <c r="I95" s="23"/>
      <c r="J95" s="23"/>
      <c r="K95" s="18"/>
      <c r="L95" s="18"/>
      <c r="M95" s="18"/>
      <c r="N95" s="18"/>
      <c r="O95" s="18"/>
      <c r="P95" s="18"/>
      <c r="Q95" s="18"/>
      <c r="R95" s="41"/>
    </row>
    <row r="96" spans="1:18" x14ac:dyDescent="0.2">
      <c r="A96" s="74"/>
      <c r="B96" s="112" t="str">
        <f>HC492</f>
        <v>CT C.  Rechercher l'information et l'exploiter</v>
      </c>
      <c r="C96" s="112"/>
      <c r="D96" s="112"/>
      <c r="E96" s="112"/>
      <c r="F96" s="112"/>
      <c r="G96" s="112"/>
      <c r="H96" s="112"/>
      <c r="I96" s="112"/>
      <c r="J96" s="113"/>
      <c r="K96" s="17"/>
      <c r="L96" s="17"/>
      <c r="M96" s="17"/>
      <c r="N96" s="17"/>
      <c r="O96" s="17"/>
      <c r="P96" s="17"/>
      <c r="Q96" s="17"/>
      <c r="R96" s="42"/>
    </row>
    <row r="97" spans="1:21" x14ac:dyDescent="0.2">
      <c r="A97" s="74"/>
      <c r="B97" s="112" t="str">
        <f>HC493</f>
        <v>CT D.  A l'écrit, s'exprimer avec la qualité rédactionnelle attendue</v>
      </c>
      <c r="C97" s="112"/>
      <c r="D97" s="112"/>
      <c r="E97" s="112"/>
      <c r="F97" s="112"/>
      <c r="G97" s="112"/>
      <c r="H97" s="112"/>
      <c r="I97" s="112"/>
      <c r="J97" s="113"/>
      <c r="K97" s="17"/>
      <c r="L97" s="17"/>
      <c r="M97" s="17"/>
      <c r="N97" s="17"/>
      <c r="O97" s="17"/>
      <c r="P97" s="17"/>
      <c r="Q97" s="17"/>
      <c r="R97" s="42"/>
    </row>
    <row r="98" spans="1:21" x14ac:dyDescent="0.2">
      <c r="A98" s="74"/>
      <c r="B98" s="112" t="str">
        <f>HC494</f>
        <v>CT E.  A l'oral, s'exprimer de façon professionnelle</v>
      </c>
      <c r="C98" s="112"/>
      <c r="D98" s="112"/>
      <c r="E98" s="112"/>
      <c r="F98" s="112"/>
      <c r="G98" s="112"/>
      <c r="H98" s="112"/>
      <c r="I98" s="112"/>
      <c r="J98" s="113"/>
      <c r="K98" s="17"/>
      <c r="L98" s="17"/>
      <c r="M98" s="17"/>
      <c r="N98" s="17"/>
      <c r="O98" s="17"/>
      <c r="P98" s="17"/>
      <c r="Q98" s="17"/>
      <c r="R98" s="42"/>
    </row>
    <row r="99" spans="1:21" x14ac:dyDescent="0.2">
      <c r="A99" s="76"/>
      <c r="B99" s="112" t="str">
        <f>HC500</f>
        <v>CT K.  Respecter les délais impartis</v>
      </c>
      <c r="C99" s="112"/>
      <c r="D99" s="112"/>
      <c r="E99" s="112"/>
      <c r="F99" s="112"/>
      <c r="G99" s="112"/>
      <c r="H99" s="112"/>
      <c r="I99" s="112"/>
      <c r="J99" s="113"/>
      <c r="K99" s="17"/>
      <c r="L99" s="17"/>
      <c r="M99" s="17"/>
      <c r="N99" s="17"/>
      <c r="O99" s="17"/>
      <c r="P99" s="17"/>
      <c r="Q99" s="17"/>
      <c r="R99" s="42"/>
    </row>
    <row r="100" spans="1:21" x14ac:dyDescent="0.2">
      <c r="A100" s="76"/>
      <c r="B100" s="112" t="str">
        <f>HC502</f>
        <v>CT M.  Restituer, expliciter, analyser son expérience (activité, projet…)</v>
      </c>
      <c r="C100" s="112"/>
      <c r="D100" s="112"/>
      <c r="E100" s="112"/>
      <c r="F100" s="112"/>
      <c r="G100" s="112"/>
      <c r="H100" s="112"/>
      <c r="I100" s="112"/>
      <c r="J100" s="113"/>
      <c r="K100" s="17"/>
      <c r="L100" s="17"/>
      <c r="M100" s="17"/>
      <c r="N100" s="17"/>
      <c r="O100" s="17"/>
      <c r="P100" s="17"/>
      <c r="Q100" s="17"/>
      <c r="R100" s="47"/>
    </row>
    <row r="101" spans="1:21" ht="15.75" customHeight="1" thickBot="1" x14ac:dyDescent="0.25">
      <c r="A101" s="78"/>
      <c r="B101" s="114" t="str">
        <f>HC503</f>
        <v>CT N.  S'autoévaluer</v>
      </c>
      <c r="C101" s="114"/>
      <c r="D101" s="114"/>
      <c r="E101" s="114"/>
      <c r="F101" s="114"/>
      <c r="G101" s="114"/>
      <c r="H101" s="114"/>
      <c r="I101" s="114"/>
      <c r="J101" s="115"/>
      <c r="K101" s="17"/>
      <c r="L101" s="17"/>
      <c r="M101" s="17"/>
      <c r="N101" s="17"/>
      <c r="O101" s="17"/>
      <c r="P101" s="17"/>
      <c r="Q101" s="17"/>
      <c r="R101" s="43"/>
    </row>
    <row r="102" spans="1:21" ht="15" x14ac:dyDescent="0.2">
      <c r="A102" s="40" t="s">
        <v>197</v>
      </c>
      <c r="B102" s="22"/>
      <c r="C102" s="23"/>
      <c r="D102" s="23"/>
      <c r="E102" s="23"/>
      <c r="F102" s="23"/>
      <c r="G102" s="23"/>
      <c r="H102" s="23"/>
      <c r="I102" s="23"/>
      <c r="J102" s="23"/>
      <c r="K102" s="21"/>
      <c r="L102" s="21"/>
      <c r="M102" s="21"/>
      <c r="N102" s="21"/>
      <c r="O102" s="21"/>
      <c r="P102" s="21"/>
      <c r="Q102" s="21"/>
      <c r="R102" s="44"/>
    </row>
    <row r="103" spans="1:21" x14ac:dyDescent="0.2">
      <c r="A103" s="74"/>
      <c r="B103" s="112"/>
      <c r="C103" s="112"/>
      <c r="D103" s="112"/>
      <c r="E103" s="112"/>
      <c r="F103" s="112"/>
      <c r="G103" s="112"/>
      <c r="H103" s="112"/>
      <c r="I103" s="112"/>
      <c r="J103" s="113"/>
      <c r="K103" s="19"/>
      <c r="L103" s="19"/>
      <c r="M103" s="19"/>
      <c r="N103" s="19"/>
      <c r="O103" s="19"/>
      <c r="P103" s="19"/>
      <c r="Q103" s="24"/>
      <c r="R103" s="45"/>
    </row>
    <row r="104" spans="1:21" x14ac:dyDescent="0.2">
      <c r="A104" s="74"/>
      <c r="B104" s="112"/>
      <c r="C104" s="112"/>
      <c r="D104" s="112"/>
      <c r="E104" s="112"/>
      <c r="F104" s="112"/>
      <c r="G104" s="112"/>
      <c r="H104" s="112"/>
      <c r="I104" s="112"/>
      <c r="J104" s="113"/>
      <c r="K104" s="19"/>
      <c r="L104" s="19"/>
      <c r="M104" s="19"/>
      <c r="N104" s="19"/>
      <c r="O104" s="19"/>
      <c r="P104" s="19"/>
      <c r="Q104" s="24"/>
      <c r="R104" s="45"/>
    </row>
    <row r="105" spans="1:21" x14ac:dyDescent="0.2">
      <c r="A105" s="74"/>
      <c r="B105" s="112"/>
      <c r="C105" s="112"/>
      <c r="D105" s="112"/>
      <c r="E105" s="112"/>
      <c r="F105" s="112"/>
      <c r="G105" s="112"/>
      <c r="H105" s="112"/>
      <c r="I105" s="112"/>
      <c r="J105" s="113"/>
      <c r="K105" s="19"/>
      <c r="L105" s="19"/>
      <c r="M105" s="19"/>
      <c r="N105" s="19"/>
      <c r="O105" s="19"/>
      <c r="P105" s="19"/>
      <c r="Q105" s="24"/>
      <c r="R105" s="45"/>
    </row>
    <row r="106" spans="1:21" ht="15.75" customHeight="1" thickBot="1" x14ac:dyDescent="0.25">
      <c r="A106" s="78"/>
      <c r="B106" s="114"/>
      <c r="C106" s="114"/>
      <c r="D106" s="114"/>
      <c r="E106" s="114"/>
      <c r="F106" s="114"/>
      <c r="G106" s="114"/>
      <c r="H106" s="114"/>
      <c r="I106" s="114"/>
      <c r="J106" s="115"/>
      <c r="K106" s="20"/>
      <c r="L106" s="20"/>
      <c r="M106" s="20"/>
      <c r="N106" s="20"/>
      <c r="O106" s="20"/>
      <c r="P106" s="20"/>
      <c r="Q106" s="25"/>
      <c r="R106" s="46"/>
    </row>
    <row r="107" spans="1:21" ht="15" x14ac:dyDescent="0.2">
      <c r="A107" s="40" t="s">
        <v>196</v>
      </c>
      <c r="B107" s="22"/>
      <c r="C107" s="23"/>
      <c r="D107" s="23"/>
      <c r="E107" s="23"/>
      <c r="F107" s="23"/>
      <c r="G107" s="23"/>
      <c r="H107" s="23"/>
      <c r="I107" s="23"/>
      <c r="J107" s="23"/>
      <c r="K107" s="21"/>
      <c r="L107" s="21"/>
      <c r="M107" s="21"/>
      <c r="N107" s="21"/>
      <c r="O107" s="21"/>
      <c r="P107" s="21"/>
      <c r="Q107" s="21"/>
      <c r="R107" s="44"/>
    </row>
    <row r="108" spans="1:21" ht="18" customHeight="1" x14ac:dyDescent="0.2">
      <c r="A108" s="74"/>
      <c r="B108" s="121" t="s">
        <v>183</v>
      </c>
      <c r="C108" s="121"/>
      <c r="D108" s="121"/>
      <c r="E108" s="121"/>
      <c r="F108" s="121"/>
      <c r="G108" s="121"/>
      <c r="H108" s="121"/>
      <c r="I108" s="121"/>
      <c r="J108" s="122"/>
      <c r="K108" s="19"/>
      <c r="L108" s="19"/>
      <c r="M108" s="19"/>
      <c r="N108" s="19"/>
      <c r="O108" s="19"/>
      <c r="P108" s="19"/>
      <c r="Q108" s="24"/>
      <c r="R108" s="48"/>
    </row>
    <row r="109" spans="1:21" x14ac:dyDescent="0.2">
      <c r="A109" s="74"/>
      <c r="B109" s="123" t="str">
        <f>IF(HI488="","",CONCATENATE("&gt; Tranche de notes indicative et approximative : entre ",HI488," et ",HJ488))</f>
        <v/>
      </c>
      <c r="C109" s="123"/>
      <c r="D109" s="123"/>
      <c r="E109" s="123"/>
      <c r="F109" s="123"/>
      <c r="G109" s="123"/>
      <c r="H109" s="123"/>
      <c r="I109" s="123"/>
      <c r="J109" s="124"/>
      <c r="K109" s="19"/>
      <c r="L109" s="19"/>
      <c r="M109" s="19"/>
      <c r="N109" s="19"/>
      <c r="O109" s="19"/>
      <c r="P109" s="19"/>
      <c r="Q109" s="24"/>
      <c r="R109" s="45"/>
      <c r="T109" s="79"/>
      <c r="U109" s="79"/>
    </row>
    <row r="110" spans="1:21" ht="163.5" customHeight="1" thickBot="1" x14ac:dyDescent="0.25">
      <c r="A110" s="80"/>
      <c r="B110" s="116"/>
      <c r="C110" s="116"/>
      <c r="D110" s="116"/>
      <c r="E110" s="116"/>
      <c r="F110" s="116"/>
      <c r="G110" s="116"/>
      <c r="H110" s="116"/>
      <c r="I110" s="116"/>
      <c r="J110" s="116"/>
      <c r="K110" s="116"/>
      <c r="L110" s="116"/>
      <c r="M110" s="116"/>
      <c r="N110" s="116"/>
      <c r="O110" s="116"/>
      <c r="P110" s="116"/>
      <c r="Q110" s="116"/>
      <c r="R110" s="117"/>
    </row>
    <row r="111" spans="1:21" ht="15.75" customHeight="1" thickTop="1" x14ac:dyDescent="0.2">
      <c r="A111" s="125" t="s">
        <v>181</v>
      </c>
      <c r="B111" s="125"/>
      <c r="C111" s="125"/>
      <c r="D111" s="125"/>
      <c r="E111" s="125"/>
      <c r="F111" s="125"/>
      <c r="G111" s="125"/>
      <c r="H111" s="125"/>
      <c r="I111" s="125"/>
      <c r="J111" s="125"/>
      <c r="K111" s="125"/>
      <c r="L111" s="125"/>
      <c r="M111" s="125"/>
      <c r="N111" s="125"/>
      <c r="O111" s="125"/>
      <c r="P111" s="125"/>
      <c r="Q111" s="125"/>
      <c r="R111" s="125"/>
    </row>
    <row r="112" spans="1:21" ht="12" customHeight="1" x14ac:dyDescent="0.2">
      <c r="A112" s="110" t="s">
        <v>182</v>
      </c>
      <c r="B112" s="81"/>
      <c r="C112" s="81"/>
      <c r="D112" s="81"/>
      <c r="E112" s="81"/>
      <c r="F112" s="81"/>
      <c r="G112" s="81"/>
      <c r="H112" s="81"/>
      <c r="I112" s="81"/>
      <c r="J112" s="81"/>
      <c r="K112" s="81"/>
      <c r="L112" s="81"/>
      <c r="M112" s="81"/>
      <c r="N112" s="81"/>
      <c r="O112" s="81"/>
      <c r="P112" s="81"/>
      <c r="Q112" s="81"/>
      <c r="R112" s="81"/>
    </row>
    <row r="113" ht="4.5" customHeight="1" x14ac:dyDescent="0.2"/>
    <row r="114" ht="4.5" customHeight="1" x14ac:dyDescent="0.2"/>
    <row r="115" ht="2.25" customHeight="1" x14ac:dyDescent="0.2"/>
    <row r="116" ht="2.25" customHeight="1" x14ac:dyDescent="0.2"/>
    <row r="487" spans="209:219" x14ac:dyDescent="0.2">
      <c r="HI487" s="82" t="str">
        <f>HF489</f>
        <v>Min</v>
      </c>
      <c r="HJ487" s="82" t="str">
        <f>HG489</f>
        <v>Max</v>
      </c>
      <c r="HK487" s="82" t="s">
        <v>119</v>
      </c>
    </row>
    <row r="488" spans="209:219" ht="15" x14ac:dyDescent="0.25">
      <c r="HC488" s="90">
        <v>130</v>
      </c>
      <c r="HH488" s="83" t="s">
        <v>120</v>
      </c>
      <c r="HI488" s="83" t="str">
        <f>IF(HI489="","",IF(ROUND(HI489,0)=HI489,CONCATENATE(HI489,",0 / 20"),CONCATENATE(HI489," / 20")))</f>
        <v/>
      </c>
      <c r="HJ488" s="83" t="str">
        <f>IF(HJ489="","",IF(ROUND(HJ489,0)=HJ489,CONCATENATE(HJ489,",0 / 20"),CONCATENATE(HJ489," / 20")))</f>
        <v/>
      </c>
      <c r="HK488" s="83">
        <f>SUM(HH490:HH496)</f>
        <v>0</v>
      </c>
    </row>
    <row r="489" spans="209:219" x14ac:dyDescent="0.2">
      <c r="HA489" s="84" t="s">
        <v>40</v>
      </c>
      <c r="HC489" s="84"/>
      <c r="HF489" s="82" t="s">
        <v>117</v>
      </c>
      <c r="HG489" s="82" t="s">
        <v>118</v>
      </c>
      <c r="HH489" s="85" t="s">
        <v>121</v>
      </c>
      <c r="HI489" s="83" t="str">
        <f>IF(COUNTBLANK($R75:$R83)+COUNTBLANK($R85:$R93)+COUNTBLANK($R96:$R101)+COUNTBLANK($R103:$R106)=ROW(83:83)-ROW(74:74)+ROW(93:93)-ROW(84:84)+ROW(101:101)-ROW(95:95)+ROW(106:106)-ROW(102:102),"",ROUND(SUM(HI490:HI496)/$HK488,1))</f>
        <v/>
      </c>
      <c r="HJ489" s="83" t="str">
        <f>IF(HI489="","",ROUND(SUM(HJ490:HJ496)/$HK488,1))</f>
        <v/>
      </c>
    </row>
    <row r="490" spans="209:219" ht="15" x14ac:dyDescent="0.2">
      <c r="HA490" s="84" t="s">
        <v>41</v>
      </c>
      <c r="HC490" s="84" t="str">
        <f>IF(LEN(CONCATENATE('REFERENTIEL et CT'!G7," ",'REFERENTIEL et CT'!H7))&gt;$HC$488,CONCATENATE(LEFT(CONCATENATE('REFERENTIEL et CT'!G7," ",'REFERENTIEL et CT'!H7),$HC$488-3),"…"),CONCATENATE('REFERENTIEL et CT'!G7," ",'REFERENTIEL et CT'!H7))</f>
        <v>CT A.  Comprendre et respecter les demandes (inclus l'écoute active)</v>
      </c>
      <c r="HE490" s="86" t="s">
        <v>184</v>
      </c>
      <c r="HF490" s="83">
        <v>20</v>
      </c>
      <c r="HG490" s="83">
        <v>20</v>
      </c>
      <c r="HH490" s="83">
        <f>COUNTIF($R$75:$R$106,$HE490)</f>
        <v>0</v>
      </c>
      <c r="HI490" s="83">
        <f>HF490*$HH490</f>
        <v>0</v>
      </c>
      <c r="HJ490" s="83">
        <f>HG490*$HH490</f>
        <v>0</v>
      </c>
    </row>
    <row r="491" spans="209:219" ht="15" x14ac:dyDescent="0.2">
      <c r="HA491" s="84" t="s">
        <v>42</v>
      </c>
      <c r="HC491" s="84" t="str">
        <f>IF(LEN(CONCATENATE('REFERENTIEL et CT'!G8," ",'REFERENTIEL et CT'!H8))&gt;$HC$488,CONCATENATE(LEFT(CONCATENATE('REFERENTIEL et CT'!G8," ",'REFERENTIEL et CT'!H8),$HC$488-3),"…"),CONCATENATE('REFERENTIEL et CT'!G8," ",'REFERENTIEL et CT'!H8))</f>
        <v>CT B.  S'organiser et planifier son action</v>
      </c>
      <c r="HE491" s="86" t="s">
        <v>185</v>
      </c>
      <c r="HF491" s="83">
        <f>HF490-5</f>
        <v>15</v>
      </c>
      <c r="HG491" s="83">
        <v>20</v>
      </c>
      <c r="HH491" s="83">
        <f>COUNTIF($R$75:$R$106,$HE491)</f>
        <v>0</v>
      </c>
      <c r="HI491" s="83">
        <f t="shared" ref="HI491:HJ496" si="1">HF491*$HH491</f>
        <v>0</v>
      </c>
      <c r="HJ491" s="83">
        <f t="shared" si="1"/>
        <v>0</v>
      </c>
    </row>
    <row r="492" spans="209:219" ht="15" x14ac:dyDescent="0.2">
      <c r="HA492" s="87" t="s">
        <v>56</v>
      </c>
      <c r="HC492" s="84" t="str">
        <f>IF(LEN(CONCATENATE('REFERENTIEL et CT'!G9," ",'REFERENTIEL et CT'!H9))&gt;$HC$488,CONCATENATE(LEFT(CONCATENATE('REFERENTIEL et CT'!G9," ",'REFERENTIEL et CT'!H9),$HC$488-3),"…"),CONCATENATE('REFERENTIEL et CT'!G9," ",'REFERENTIEL et CT'!H9))</f>
        <v>CT C.  Rechercher l'information et l'exploiter</v>
      </c>
      <c r="HE492" s="86" t="s">
        <v>73</v>
      </c>
      <c r="HF492" s="83">
        <f t="shared" ref="HF492:HG494" si="2">HF491-5</f>
        <v>10</v>
      </c>
      <c r="HG492" s="83">
        <f t="shared" si="2"/>
        <v>15</v>
      </c>
      <c r="HH492" s="83">
        <f>COUNTIF($R$75:$R$106,$HE492)</f>
        <v>0</v>
      </c>
      <c r="HI492" s="83">
        <f t="shared" si="1"/>
        <v>0</v>
      </c>
      <c r="HJ492" s="83">
        <f t="shared" si="1"/>
        <v>0</v>
      </c>
    </row>
    <row r="493" spans="209:219" ht="15" x14ac:dyDescent="0.2">
      <c r="HA493" s="87" t="s">
        <v>57</v>
      </c>
      <c r="HC493" s="84" t="str">
        <f>IF(LEN(CONCATENATE('REFERENTIEL et CT'!G10," ",'REFERENTIEL et CT'!H10))&gt;$HC$488,CONCATENATE(LEFT(CONCATENATE('REFERENTIEL et CT'!G10," ",'REFERENTIEL et CT'!H10),$HC$488-3),"…"),CONCATENATE('REFERENTIEL et CT'!G10," ",'REFERENTIEL et CT'!H10))</f>
        <v>CT D.  A l'écrit, s'exprimer avec la qualité rédactionnelle attendue</v>
      </c>
      <c r="HE493" s="86" t="s">
        <v>72</v>
      </c>
      <c r="HF493" s="83">
        <f t="shared" si="2"/>
        <v>5</v>
      </c>
      <c r="HG493" s="83">
        <f t="shared" si="2"/>
        <v>10</v>
      </c>
      <c r="HH493" s="83">
        <f>COUNTIF($R$75:$R$106,$HE493)</f>
        <v>0</v>
      </c>
      <c r="HI493" s="83">
        <f t="shared" si="1"/>
        <v>0</v>
      </c>
      <c r="HJ493" s="83">
        <f t="shared" si="1"/>
        <v>0</v>
      </c>
    </row>
    <row r="494" spans="209:219" ht="15" x14ac:dyDescent="0.2">
      <c r="HA494" s="84" t="s">
        <v>58</v>
      </c>
      <c r="HC494" s="84" t="str">
        <f>IF(LEN(CONCATENATE('REFERENTIEL et CT'!G11," ",'REFERENTIEL et CT'!H11))&gt;$HC$488,CONCATENATE(LEFT(CONCATENATE('REFERENTIEL et CT'!G11," ",'REFERENTIEL et CT'!H11),$HC$488-3),"…"),CONCATENATE('REFERENTIEL et CT'!G11," ",'REFERENTIEL et CT'!H11))</f>
        <v>CT E.  A l'oral, s'exprimer de façon professionnelle</v>
      </c>
      <c r="HE494" s="86" t="s">
        <v>71</v>
      </c>
      <c r="HF494" s="83">
        <f t="shared" si="2"/>
        <v>0</v>
      </c>
      <c r="HG494" s="83">
        <f t="shared" si="2"/>
        <v>5</v>
      </c>
      <c r="HH494" s="83">
        <f>COUNTIF($R$75:$R$106,$HE494)</f>
        <v>0</v>
      </c>
      <c r="HI494" s="83">
        <f t="shared" si="1"/>
        <v>0</v>
      </c>
      <c r="HJ494" s="83">
        <f t="shared" si="1"/>
        <v>0</v>
      </c>
    </row>
    <row r="495" spans="209:219" ht="15" x14ac:dyDescent="0.25">
      <c r="HA495" s="87" t="s">
        <v>60</v>
      </c>
      <c r="HC495" s="84" t="str">
        <f>IF(LEN(CONCATENATE('REFERENTIEL et CT'!G12," ",'REFERENTIEL et CT'!H12))&gt;$HC$488,CONCATENATE(LEFT(CONCATENATE('REFERENTIEL et CT'!G12," ",'REFERENTIEL et CT'!H12),$HC$488-3),"…"),CONCATENATE('REFERENTIEL et CT'!G12," ",'REFERENTIEL et CT'!H12))</f>
        <v>CT F.  Développer son agilité numérique</v>
      </c>
      <c r="HE495" s="88" t="s">
        <v>74</v>
      </c>
      <c r="HF495" s="89">
        <v>0</v>
      </c>
      <c r="HG495" s="89">
        <v>0</v>
      </c>
      <c r="HH495" s="90">
        <v>0</v>
      </c>
      <c r="HI495" s="83">
        <f t="shared" si="1"/>
        <v>0</v>
      </c>
      <c r="HJ495" s="83">
        <f t="shared" si="1"/>
        <v>0</v>
      </c>
    </row>
    <row r="496" spans="209:219" ht="15" x14ac:dyDescent="0.25">
      <c r="HA496" s="84" t="s">
        <v>59</v>
      </c>
      <c r="HC496" s="84" t="str">
        <f>IF(LEN(CONCATENATE('REFERENTIEL et CT'!G13," ",'REFERENTIEL et CT'!H13))&gt;$HC$488,CONCATENATE(LEFT(CONCATENATE('REFERENTIEL et CT'!G13," ",'REFERENTIEL et CT'!H13),$HC$488-3),"…"),CONCATENATE('REFERENTIEL et CT'!G13," ",'REFERENTIEL et CT'!H13))</f>
        <v>CT G.  Adopter une communication non verbale appropriée</v>
      </c>
      <c r="HE496" s="91"/>
      <c r="HF496" s="89">
        <v>0</v>
      </c>
      <c r="HG496" s="89">
        <v>0</v>
      </c>
      <c r="HH496" s="90">
        <v>0</v>
      </c>
      <c r="HI496" s="83">
        <f t="shared" si="1"/>
        <v>0</v>
      </c>
      <c r="HJ496" s="83">
        <f t="shared" si="1"/>
        <v>0</v>
      </c>
    </row>
    <row r="497" spans="209:211" x14ac:dyDescent="0.2">
      <c r="HA497" s="53"/>
      <c r="HC497" s="84" t="str">
        <f>IF(LEN(CONCATENATE('REFERENTIEL et CT'!G14," ",'REFERENTIEL et CT'!H14))&gt;$HC$488,CONCATENATE(LEFT(CONCATENATE('REFERENTIEL et CT'!G14," ",'REFERENTIEL et CT'!H14),$HC$488-3),"…"),CONCATENATE('REFERENTIEL et CT'!G14," ",'REFERENTIEL et CT'!H14))</f>
        <v>CT H.  S'impliquer dans son action, dans une démarche active de progrès</v>
      </c>
    </row>
    <row r="498" spans="209:211" x14ac:dyDescent="0.2">
      <c r="HA498" s="84" t="s">
        <v>211</v>
      </c>
      <c r="HC498" s="84" t="str">
        <f>IF(LEN(CONCATENATE('REFERENTIEL et CT'!G15," ",'REFERENTIEL et CT'!H15))&gt;$HC$488,CONCATENATE(LEFT(CONCATENATE('REFERENTIEL et CT'!G15," ",'REFERENTIEL et CT'!H15),$HC$488-3),"…"),CONCATENATE('REFERENTIEL et CT'!G15," ",'REFERENTIEL et CT'!H15))</f>
        <v>CT I.  Agir avec rigueur et produire des résultats fiables</v>
      </c>
    </row>
    <row r="499" spans="209:211" x14ac:dyDescent="0.2">
      <c r="HA499" s="84" t="s">
        <v>212</v>
      </c>
      <c r="HC499" s="84" t="str">
        <f>IF(LEN(CONCATENATE('REFERENTIEL et CT'!G16," ",'REFERENTIEL et CT'!H16))&gt;$HC$488,CONCATENATE(LEFT(CONCATENATE('REFERENTIEL et CT'!G16," ",'REFERENTIEL et CT'!H16),$HC$488-3),"…"),CONCATENATE('REFERENTIEL et CT'!G16," ",'REFERENTIEL et CT'!H16))</f>
        <v>CT J.  S'intégrer de façon harmonieuse et constructive à l'équipe de travail</v>
      </c>
    </row>
    <row r="500" spans="209:211" x14ac:dyDescent="0.2">
      <c r="HA500" s="53"/>
      <c r="HC500" s="84" t="str">
        <f>IF(LEN(CONCATENATE('REFERENTIEL et CT'!G17," ",'REFERENTIEL et CT'!H17))&gt;$HC$488,CONCATENATE(LEFT(CONCATENATE('REFERENTIEL et CT'!G17," ",'REFERENTIEL et CT'!H17),$HC$488-3),"…"),CONCATENATE('REFERENTIEL et CT'!G17," ",'REFERENTIEL et CT'!H17))</f>
        <v>CT K.  Respecter les délais impartis</v>
      </c>
    </row>
    <row r="501" spans="209:211" x14ac:dyDescent="0.2">
      <c r="HA501" s="84" t="s">
        <v>43</v>
      </c>
      <c r="HC501" s="84" t="str">
        <f>IF(LEN(CONCATENATE('REFERENTIEL et CT'!G18," ",'REFERENTIEL et CT'!H18))&gt;$HC$488,CONCATENATE(LEFT(CONCATENATE('REFERENTIEL et CT'!G18," ",'REFERENTIEL et CT'!H18),$HC$488-3),"…"),CONCATENATE('REFERENTIEL et CT'!G18," ",'REFERENTIEL et CT'!H18))</f>
        <v>CT L.  Faire preuve d'adaptabilité</v>
      </c>
    </row>
    <row r="502" spans="209:211" x14ac:dyDescent="0.2">
      <c r="HA502" s="84" t="s">
        <v>44</v>
      </c>
      <c r="HC502" s="84" t="str">
        <f>IF(LEN(CONCATENATE('REFERENTIEL et CT'!G19," ",'REFERENTIEL et CT'!H19))&gt;$HC$488,CONCATENATE(LEFT(CONCATENATE('REFERENTIEL et CT'!G19," ",'REFERENTIEL et CT'!H19),$HC$488-3),"…"),CONCATENATE('REFERENTIEL et CT'!G19," ",'REFERENTIEL et CT'!H19))</f>
        <v>CT M.  Restituer, expliciter, analyser son expérience (activité, projet…)</v>
      </c>
    </row>
    <row r="503" spans="209:211" x14ac:dyDescent="0.2">
      <c r="HA503" s="84" t="s">
        <v>45</v>
      </c>
      <c r="HC503" s="84" t="str">
        <f>IF(LEN(CONCATENATE('REFERENTIEL et CT'!G20," ",'REFERENTIEL et CT'!H20))&gt;$HC$488,CONCATENATE(LEFT(CONCATENATE('REFERENTIEL et CT'!G20," ",'REFERENTIEL et CT'!H20),$HC$488-3),"…"),CONCATENATE('REFERENTIEL et CT'!G20," ",'REFERENTIEL et CT'!H20))</f>
        <v>CT N.  S'autoévaluer</v>
      </c>
    </row>
    <row r="504" spans="209:211" x14ac:dyDescent="0.2">
      <c r="HA504" s="84" t="s">
        <v>46</v>
      </c>
      <c r="HC504" s="100"/>
    </row>
    <row r="505" spans="209:211" x14ac:dyDescent="0.2">
      <c r="HA505" s="53"/>
      <c r="HB505" s="70">
        <f>HB504+1</f>
        <v>1</v>
      </c>
      <c r="HC505" s="84" t="str">
        <f>IF('REFERENTIEL et CT'!A5="","",IF(LEN(CONCATENATE('REFERENTIEL et CT'!A5," ",'REFERENTIEL et CT'!B5))&gt;$HC$488,CONCATENATE(LEFT(CONCATENATE('REFERENTIEL et CT'!A5," ",'REFERENTIEL et CT'!B5),$HC$488-3),"…"),CONCATENATE('REFERENTIEL et CT'!A5," ",'REFERENTIEL et CT'!B5)))</f>
        <v>1. Conseiller et vendre</v>
      </c>
    </row>
    <row r="506" spans="209:211" x14ac:dyDescent="0.2">
      <c r="HA506" s="84" t="s">
        <v>47</v>
      </c>
      <c r="HB506" s="70">
        <f t="shared" ref="HB506:HB569" si="3">HB505+1</f>
        <v>2</v>
      </c>
      <c r="HC506" s="84" t="str">
        <f>IF('REFERENTIEL et CT'!A6="","",IF(LEN(CONCATENATE('REFERENTIEL et CT'!A6," ",'REFERENTIEL et CT'!B6))&gt;$HC$488,CONCATENATE(LEFT(CONCATENATE('REFERENTIEL et CT'!A6," ",'REFERENTIEL et CT'!B6),$HC$488-3),"…"),CONCATENATE('REFERENTIEL et CT'!A6," ",'REFERENTIEL et CT'!B6)))</f>
        <v>1.A. Assurer la veille commerciale</v>
      </c>
    </row>
    <row r="507" spans="209:211" x14ac:dyDescent="0.2">
      <c r="HA507" s="84" t="s">
        <v>48</v>
      </c>
      <c r="HB507" s="70">
        <f t="shared" si="3"/>
        <v>3</v>
      </c>
      <c r="HC507" s="84" t="str">
        <f>IF('REFERENTIEL et CT'!A7="","",IF(LEN(CONCATENATE('REFERENTIEL et CT'!A7," ",'REFERENTIEL et CT'!B7))&gt;$HC$488,CONCATENATE(LEFT(CONCATENATE('REFERENTIEL et CT'!A7," ",'REFERENTIEL et CT'!B7),$HC$488-3),"…"),CONCATENATE('REFERENTIEL et CT'!A7," ",'REFERENTIEL et CT'!B7)))</f>
        <v>1.A.1. Rechercher, hiérarchiser, exploiter et actualiser en continu les informations sur l’entreprise et son marché</v>
      </c>
    </row>
    <row r="508" spans="209:211" x14ac:dyDescent="0.2">
      <c r="HA508" s="84" t="s">
        <v>49</v>
      </c>
      <c r="HB508" s="70">
        <f t="shared" si="3"/>
        <v>4</v>
      </c>
      <c r="HC508" s="84" t="str">
        <f>IF('REFERENTIEL et CT'!A8="","",IF(LEN(CONCATENATE('REFERENTIEL et CT'!A8," ",'REFERENTIEL et CT'!B8))&gt;$HC$488,CONCATENATE(LEFT(CONCATENATE('REFERENTIEL et CT'!A8," ",'REFERENTIEL et CT'!B8),$HC$488-3),"…"),CONCATENATE('REFERENTIEL et CT'!A8," ",'REFERENTIEL et CT'!B8)))</f>
        <v>1.A.2. Maîtriser la technologie des produits</v>
      </c>
    </row>
    <row r="509" spans="209:211" x14ac:dyDescent="0.2">
      <c r="HA509" s="84" t="s">
        <v>50</v>
      </c>
      <c r="HB509" s="70">
        <f t="shared" si="3"/>
        <v>5</v>
      </c>
      <c r="HC509" s="84" t="str">
        <f>IF('REFERENTIEL et CT'!A9="","",IF(LEN(CONCATENATE('REFERENTIEL et CT'!A9," ",'REFERENTIEL et CT'!B9))&gt;$HC$488,CONCATENATE(LEFT(CONCATENATE('REFERENTIEL et CT'!A9," ",'REFERENTIEL et CT'!B9),$HC$488-3),"…"),CONCATENATE('REFERENTIEL et CT'!A9," ",'REFERENTIEL et CT'!B9)))</f>
        <v>1.A.3. Sélectionner les outils de recherche d’information les plus adaptés</v>
      </c>
    </row>
    <row r="510" spans="209:211" x14ac:dyDescent="0.2">
      <c r="HA510" s="53"/>
      <c r="HB510" s="70">
        <f t="shared" si="3"/>
        <v>6</v>
      </c>
      <c r="HC510" s="84" t="str">
        <f>IF('REFERENTIEL et CT'!A10="","",IF(LEN(CONCATENATE('REFERENTIEL et CT'!A10," ",'REFERENTIEL et CT'!B10))&gt;$HC$488,CONCATENATE(LEFT(CONCATENATE('REFERENTIEL et CT'!A10," ",'REFERENTIEL et CT'!B10),$HC$488-3),"…"),CONCATENATE('REFERENTIEL et CT'!A10," ",'REFERENTIEL et CT'!B10)))</f>
        <v>1.B. Réaliser la vente dans un cadre omnicanal</v>
      </c>
    </row>
    <row r="511" spans="209:211" x14ac:dyDescent="0.2">
      <c r="HA511" s="84" t="s">
        <v>195</v>
      </c>
      <c r="HB511" s="70">
        <f t="shared" si="3"/>
        <v>7</v>
      </c>
      <c r="HC511" s="84" t="str">
        <f>IF('REFERENTIEL et CT'!A11="","",IF(LEN(CONCATENATE('REFERENTIEL et CT'!A11," ",'REFERENTIEL et CT'!B11))&gt;$HC$488,CONCATENATE(LEFT(CONCATENATE('REFERENTIEL et CT'!A11," ",'REFERENTIEL et CT'!B11),$HC$488-3),"…"),CONCATENATE('REFERENTIEL et CT'!A11," ",'REFERENTIEL et CT'!B11)))</f>
        <v>1.B.1. Intégrer l’omnicanal dans le processus de vente</v>
      </c>
    </row>
    <row r="512" spans="209:211" x14ac:dyDescent="0.2">
      <c r="HA512" s="84" t="s">
        <v>51</v>
      </c>
      <c r="HB512" s="70">
        <f t="shared" si="3"/>
        <v>8</v>
      </c>
      <c r="HC512" s="84" t="str">
        <f>IF('REFERENTIEL et CT'!A12="","",IF(LEN(CONCATENATE('REFERENTIEL et CT'!A12," ",'REFERENTIEL et CT'!B12))&gt;$HC$488,CONCATENATE(LEFT(CONCATENATE('REFERENTIEL et CT'!A12," ",'REFERENTIEL et CT'!B12),$HC$488-3),"…"),CONCATENATE('REFERENTIEL et CT'!A12," ",'REFERENTIEL et CT'!B12)))</f>
        <v>1.B.2. Prendre contact avec le client</v>
      </c>
    </row>
    <row r="513" spans="209:211" x14ac:dyDescent="0.2">
      <c r="HA513" s="92" t="s">
        <v>52</v>
      </c>
      <c r="HB513" s="70">
        <f t="shared" si="3"/>
        <v>9</v>
      </c>
      <c r="HC513" s="84" t="str">
        <f>IF('REFERENTIEL et CT'!A13="","",IF(LEN(CONCATENATE('REFERENTIEL et CT'!A13," ",'REFERENTIEL et CT'!B13))&gt;$HC$488,CONCATENATE(LEFT(CONCATENATE('REFERENTIEL et CT'!A13," ",'REFERENTIEL et CT'!B13),$HC$488-3),"…"),CONCATENATE('REFERENTIEL et CT'!A13," ",'REFERENTIEL et CT'!B13)))</f>
        <v>1.B.3. S’adapter au contexte commercial et au comportement du client</v>
      </c>
    </row>
    <row r="514" spans="209:211" x14ac:dyDescent="0.2">
      <c r="HA514" s="84" t="s">
        <v>61</v>
      </c>
      <c r="HB514" s="70">
        <f t="shared" si="3"/>
        <v>10</v>
      </c>
      <c r="HC514" s="84" t="str">
        <f>IF('REFERENTIEL et CT'!A14="","",IF(LEN(CONCATENATE('REFERENTIEL et CT'!A14," ",'REFERENTIEL et CT'!B14))&gt;$HC$488,CONCATENATE(LEFT(CONCATENATE('REFERENTIEL et CT'!A14," ",'REFERENTIEL et CT'!B14),$HC$488-3),"…"),CONCATENATE('REFERENTIEL et CT'!A14," ",'REFERENTIEL et CT'!B14)))</f>
        <v>1.B.4. Découvrir, analyser et identifier le(s) besoin(s) du client, sa (ses) motivation(s) et ses freins éventuels</v>
      </c>
    </row>
    <row r="515" spans="209:211" x14ac:dyDescent="0.2">
      <c r="HA515" s="84" t="s">
        <v>53</v>
      </c>
      <c r="HB515" s="70">
        <f t="shared" si="3"/>
        <v>11</v>
      </c>
      <c r="HC515" s="84" t="str">
        <f>IF('REFERENTIEL et CT'!A15="","",IF(LEN(CONCATENATE('REFERENTIEL et CT'!A15," ",'REFERENTIEL et CT'!B15))&gt;$HC$488,CONCATENATE(LEFT(CONCATENATE('REFERENTIEL et CT'!A15," ",'REFERENTIEL et CT'!B15),$HC$488-3),"…"),CONCATENATE('REFERENTIEL et CT'!A15," ",'REFERENTIEL et CT'!B15)))</f>
        <v>1.B.5. Découvrir, analyser et reformuler les besoins du client</v>
      </c>
    </row>
    <row r="516" spans="209:211" x14ac:dyDescent="0.2">
      <c r="HA516" s="53"/>
      <c r="HB516" s="70">
        <f t="shared" si="3"/>
        <v>12</v>
      </c>
      <c r="HC516" s="84" t="str">
        <f>IF('REFERENTIEL et CT'!A16="","",IF(LEN(CONCATENATE('REFERENTIEL et CT'!A16," ",'REFERENTIEL et CT'!B16))&gt;$HC$488,CONCATENATE(LEFT(CONCATENATE('REFERENTIEL et CT'!A16," ",'REFERENTIEL et CT'!B16),$HC$488-3),"…"),CONCATENATE('REFERENTIEL et CT'!A16," ",'REFERENTIEL et CT'!B16)))</f>
        <v>1.B.6. Présenter l’entreprise et/ou ses produits et/ou ses services</v>
      </c>
    </row>
    <row r="517" spans="209:211" x14ac:dyDescent="0.2">
      <c r="HA517" s="84" t="s">
        <v>54</v>
      </c>
      <c r="HB517" s="70">
        <f t="shared" si="3"/>
        <v>13</v>
      </c>
      <c r="HC517" s="84" t="str">
        <f>IF('REFERENTIEL et CT'!A17="","",IF(LEN(CONCATENATE('REFERENTIEL et CT'!A17," ",'REFERENTIEL et CT'!B17))&gt;$HC$488,CONCATENATE(LEFT(CONCATENATE('REFERENTIEL et CT'!A17," ",'REFERENTIEL et CT'!B17),$HC$488-3),"…"),CONCATENATE('REFERENTIEL et CT'!A17," ",'REFERENTIEL et CT'!B17)))</f>
        <v>1.B.7. Conseiller le client en proposant la solution adaptée</v>
      </c>
    </row>
    <row r="518" spans="209:211" x14ac:dyDescent="0.2">
      <c r="HA518" s="84" t="s">
        <v>55</v>
      </c>
      <c r="HB518" s="70">
        <f t="shared" si="3"/>
        <v>14</v>
      </c>
      <c r="HC518" s="84" t="str">
        <f>IF('REFERENTIEL et CT'!A18="","",IF(LEN(CONCATENATE('REFERENTIEL et CT'!A18," ",'REFERENTIEL et CT'!B18))&gt;$HC$488,CONCATENATE(LEFT(CONCATENATE('REFERENTIEL et CT'!A18," ",'REFERENTIEL et CT'!B18),$HC$488-3),"…"),CONCATENATE('REFERENTIEL et CT'!A18," ",'REFERENTIEL et CT'!B18)))</f>
        <v>1.B.8. Argumenter</v>
      </c>
    </row>
    <row r="519" spans="209:211" x14ac:dyDescent="0.2">
      <c r="HB519" s="70">
        <f t="shared" si="3"/>
        <v>15</v>
      </c>
      <c r="HC519" s="84" t="str">
        <f>IF('REFERENTIEL et CT'!A19="","",IF(LEN(CONCATENATE('REFERENTIEL et CT'!A19," ",'REFERENTIEL et CT'!B19))&gt;$HC$488,CONCATENATE(LEFT(CONCATENATE('REFERENTIEL et CT'!A19," ",'REFERENTIEL et CT'!B19),$HC$488-3),"…"),CONCATENATE('REFERENTIEL et CT'!A19," ",'REFERENTIEL et CT'!B19)))</f>
        <v>1.B.9. Réaliser une démonstration le cas échéant</v>
      </c>
    </row>
    <row r="520" spans="209:211" x14ac:dyDescent="0.2">
      <c r="HA520" s="87" t="s">
        <v>76</v>
      </c>
      <c r="HB520" s="70">
        <f t="shared" si="3"/>
        <v>16</v>
      </c>
      <c r="HC520" s="84" t="str">
        <f>IF('REFERENTIEL et CT'!A20="","",IF(LEN(CONCATENATE('REFERENTIEL et CT'!A20," ",'REFERENTIEL et CT'!B20))&gt;$HC$488,CONCATENATE(LEFT(CONCATENATE('REFERENTIEL et CT'!A20," ",'REFERENTIEL et CT'!B20),$HC$488-3),"…"),CONCATENATE('REFERENTIEL et CT'!A20," ",'REFERENTIEL et CT'!B20)))</f>
        <v>1.B.10. Répondre aux objections du client</v>
      </c>
    </row>
    <row r="521" spans="209:211" x14ac:dyDescent="0.2">
      <c r="HA521" s="87" t="s">
        <v>77</v>
      </c>
      <c r="HB521" s="70">
        <f t="shared" si="3"/>
        <v>17</v>
      </c>
      <c r="HC521" s="84" t="str">
        <f>IF('REFERENTIEL et CT'!A21="","",IF(LEN(CONCATENATE('REFERENTIEL et CT'!A21," ",'REFERENTIEL et CT'!B21))&gt;$HC$488,CONCATENATE(LEFT(CONCATENATE('REFERENTIEL et CT'!A21," ",'REFERENTIEL et CT'!B21),$HC$488-3),"…"),CONCATENATE('REFERENTIEL et CT'!A21," ",'REFERENTIEL et CT'!B21)))</f>
        <v>1.B.11. Proposer les produits et/ou les services associés</v>
      </c>
    </row>
    <row r="522" spans="209:211" x14ac:dyDescent="0.2">
      <c r="HA522" s="87" t="s">
        <v>78</v>
      </c>
      <c r="HB522" s="70">
        <f t="shared" si="3"/>
        <v>18</v>
      </c>
      <c r="HC522" s="84" t="str">
        <f>IF('REFERENTIEL et CT'!A22="","",IF(LEN(CONCATENATE('REFERENTIEL et CT'!A22," ",'REFERENTIEL et CT'!B22))&gt;$HC$488,CONCATENATE(LEFT(CONCATENATE('REFERENTIEL et CT'!A22," ",'REFERENTIEL et CT'!B22),$HC$488-3),"…"),CONCATENATE('REFERENTIEL et CT'!A22," ",'REFERENTIEL et CT'!B22)))</f>
        <v>1.B.12. Détecter les opportunités de vente(s)additionnelle(s) et les concrétiser</v>
      </c>
    </row>
    <row r="523" spans="209:211" x14ac:dyDescent="0.2">
      <c r="HA523" s="87" t="s">
        <v>79</v>
      </c>
      <c r="HB523" s="70">
        <f t="shared" si="3"/>
        <v>19</v>
      </c>
      <c r="HC523" s="84" t="str">
        <f>IF('REFERENTIEL et CT'!A23="","",IF(LEN(CONCATENATE('REFERENTIEL et CT'!A23," ",'REFERENTIEL et CT'!B23))&gt;$HC$488,CONCATENATE(LEFT(CONCATENATE('REFERENTIEL et CT'!A23," ",'REFERENTIEL et CT'!B23),$HC$488-3),"…"),CONCATENATE('REFERENTIEL et CT'!A23," ",'REFERENTIEL et CT'!B23)))</f>
        <v>1.B.13. S’assurer de la disponibilité du produit</v>
      </c>
    </row>
    <row r="524" spans="209:211" x14ac:dyDescent="0.2">
      <c r="HA524" s="87" t="s">
        <v>80</v>
      </c>
      <c r="HB524" s="70">
        <f t="shared" si="3"/>
        <v>20</v>
      </c>
      <c r="HC524" s="84" t="str">
        <f>IF('REFERENTIEL et CT'!A24="","",IF(LEN(CONCATENATE('REFERENTIEL et CT'!A24," ",'REFERENTIEL et CT'!B24))&gt;$HC$488,CONCATENATE(LEFT(CONCATENATE('REFERENTIEL et CT'!A24," ",'REFERENTIEL et CT'!B24),$HC$488-3),"…"),CONCATENATE('REFERENTIEL et CT'!A24," ",'REFERENTIEL et CT'!B24)))</f>
        <v>1.B.14. Formaliser l’accord du client</v>
      </c>
    </row>
    <row r="525" spans="209:211" x14ac:dyDescent="0.2">
      <c r="HA525" s="87" t="s">
        <v>81</v>
      </c>
      <c r="HB525" s="70">
        <f t="shared" si="3"/>
        <v>21</v>
      </c>
      <c r="HC525" s="84" t="str">
        <f>IF('REFERENTIEL et CT'!A25="","",IF(LEN(CONCATENATE('REFERENTIEL et CT'!A25," ",'REFERENTIEL et CT'!B25))&gt;$HC$488,CONCATENATE(LEFT(CONCATENATE('REFERENTIEL et CT'!A25," ",'REFERENTIEL et CT'!B25),$HC$488-3),"…"),CONCATENATE('REFERENTIEL et CT'!A25," ",'REFERENTIEL et CT'!B25)))</f>
        <v>1.C. Assurer l’exécution de la vente</v>
      </c>
    </row>
    <row r="526" spans="209:211" x14ac:dyDescent="0.2">
      <c r="HA526" s="87" t="s">
        <v>82</v>
      </c>
      <c r="HB526" s="70">
        <f t="shared" si="3"/>
        <v>22</v>
      </c>
      <c r="HC526" s="84" t="str">
        <f>IF('REFERENTIEL et CT'!A26="","",IF(LEN(CONCATENATE('REFERENTIEL et CT'!A26," ",'REFERENTIEL et CT'!B26))&gt;$HC$488,CONCATENATE(LEFT(CONCATENATE('REFERENTIEL et CT'!A26," ",'REFERENTIEL et CT'!B26),$HC$488-3),"…"),CONCATENATE('REFERENTIEL et CT'!A26," ",'REFERENTIEL et CT'!B26)))</f>
        <v>1.C.1. Mettre en place les modalités de règlement et de livraison</v>
      </c>
    </row>
    <row r="527" spans="209:211" x14ac:dyDescent="0.2">
      <c r="HA527" s="87" t="s">
        <v>83</v>
      </c>
      <c r="HB527" s="70">
        <f t="shared" si="3"/>
        <v>23</v>
      </c>
      <c r="HC527" s="84" t="str">
        <f>IF('REFERENTIEL et CT'!A27="","",IF(LEN(CONCATENATE('REFERENTIEL et CT'!A27," ",'REFERENTIEL et CT'!B27))&gt;$HC$488,CONCATENATE(LEFT(CONCATENATE('REFERENTIEL et CT'!A27," ",'REFERENTIEL et CT'!B27),$HC$488-3),"…"),CONCATENATE('REFERENTIEL et CT'!A27," ",'REFERENTIEL et CT'!B27)))</f>
        <v>1.C.2. Rassurer le client sur son choix</v>
      </c>
    </row>
    <row r="528" spans="209:211" x14ac:dyDescent="0.2">
      <c r="HA528" s="87" t="s">
        <v>84</v>
      </c>
      <c r="HB528" s="70">
        <f t="shared" si="3"/>
        <v>24</v>
      </c>
      <c r="HC528" s="84" t="str">
        <f>IF('REFERENTIEL et CT'!A28="","",IF(LEN(CONCATENATE('REFERENTIEL et CT'!A28," ",'REFERENTIEL et CT'!B28))&gt;$HC$488,CONCATENATE(LEFT(CONCATENATE('REFERENTIEL et CT'!A28," ",'REFERENTIEL et CT'!B28),$HC$488-3),"…"),CONCATENATE('REFERENTIEL et CT'!A28," ",'REFERENTIEL et CT'!B28)))</f>
        <v>1.C.3. Prendre congé</v>
      </c>
    </row>
    <row r="529" spans="209:211" x14ac:dyDescent="0.2">
      <c r="HA529" s="87" t="s">
        <v>85</v>
      </c>
      <c r="HB529" s="70">
        <f t="shared" si="3"/>
        <v>25</v>
      </c>
      <c r="HC529" s="84" t="str">
        <f>IF('REFERENTIEL et CT'!A29="","",IF(LEN(CONCATENATE('REFERENTIEL et CT'!A29," ",'REFERENTIEL et CT'!B29))&gt;$HC$488,CONCATENATE(LEFT(CONCATENATE('REFERENTIEL et CT'!A29," ",'REFERENTIEL et CT'!B29),$HC$488-3),"…"),CONCATENATE('REFERENTIEL et CT'!A29," ",'REFERENTIEL et CT'!B29)))</f>
        <v>2. Suivre les ventes</v>
      </c>
    </row>
    <row r="530" spans="209:211" x14ac:dyDescent="0.2">
      <c r="HA530" s="87" t="s">
        <v>86</v>
      </c>
      <c r="HB530" s="70">
        <f t="shared" si="3"/>
        <v>26</v>
      </c>
      <c r="HC530" s="84" t="str">
        <f>IF('REFERENTIEL et CT'!A30="","",IF(LEN(CONCATENATE('REFERENTIEL et CT'!A30," ",'REFERENTIEL et CT'!B30))&gt;$HC$488,CONCATENATE(LEFT(CONCATENATE('REFERENTIEL et CT'!A30," ",'REFERENTIEL et CT'!B30),$HC$488-3),"…"),CONCATENATE('REFERENTIEL et CT'!A30," ",'REFERENTIEL et CT'!B30)))</f>
        <v>2.A. Assurer le suivi de la commande du produit et/ou du service</v>
      </c>
    </row>
    <row r="531" spans="209:211" x14ac:dyDescent="0.2">
      <c r="HA531" s="87" t="s">
        <v>87</v>
      </c>
      <c r="HB531" s="70">
        <f t="shared" si="3"/>
        <v>27</v>
      </c>
      <c r="HC531" s="84" t="str">
        <f>IF('REFERENTIEL et CT'!A31="","",IF(LEN(CONCATENATE('REFERENTIEL et CT'!A31," ",'REFERENTIEL et CT'!B31))&gt;$HC$488,CONCATENATE(LEFT(CONCATENATE('REFERENTIEL et CT'!A31," ",'REFERENTIEL et CT'!B31),$HC$488-3),"…"),CONCATENATE('REFERENTIEL et CT'!A31," ",'REFERENTIEL et CT'!B31)))</f>
        <v>2.A.1. Suivre l’évolution de la commande et éventuellement du règlement</v>
      </c>
    </row>
    <row r="532" spans="209:211" x14ac:dyDescent="0.2">
      <c r="HA532" s="87" t="s">
        <v>88</v>
      </c>
      <c r="HB532" s="70">
        <f t="shared" si="3"/>
        <v>28</v>
      </c>
      <c r="HC532" s="84" t="str">
        <f>IF('REFERENTIEL et CT'!A32="","",IF(LEN(CONCATENATE('REFERENTIEL et CT'!A32," ",'REFERENTIEL et CT'!B32))&gt;$HC$488,CONCATENATE(LEFT(CONCATENATE('REFERENTIEL et CT'!A32," ",'REFERENTIEL et CT'!B32),$HC$488-3),"…"),CONCATENATE('REFERENTIEL et CT'!A32," ",'REFERENTIEL et CT'!B32)))</f>
        <v>2.A.2. Informer le client des délais et des modalités de mise à disposition</v>
      </c>
    </row>
    <row r="533" spans="209:211" x14ac:dyDescent="0.2">
      <c r="HA533" s="87" t="s">
        <v>89</v>
      </c>
      <c r="HB533" s="70">
        <f t="shared" si="3"/>
        <v>29</v>
      </c>
      <c r="HC533" s="84" t="str">
        <f>IF('REFERENTIEL et CT'!A33="","",IF(LEN(CONCATENATE('REFERENTIEL et CT'!A33," ",'REFERENTIEL et CT'!B33))&gt;$HC$488,CONCATENATE(LEFT(CONCATENATE('REFERENTIEL et CT'!A33," ",'REFERENTIEL et CT'!B33),$HC$488-3),"…"),CONCATENATE('REFERENTIEL et CT'!A33," ",'REFERENTIEL et CT'!B33)))</f>
        <v>2.B. Mettre en œuvre le ou les services associés</v>
      </c>
    </row>
    <row r="534" spans="209:211" x14ac:dyDescent="0.2">
      <c r="HA534" s="87" t="s">
        <v>90</v>
      </c>
      <c r="HB534" s="70">
        <f t="shared" si="3"/>
        <v>30</v>
      </c>
      <c r="HC534" s="84" t="str">
        <f>IF('REFERENTIEL et CT'!A34="","",IF(LEN(CONCATENATE('REFERENTIEL et CT'!A34," ",'REFERENTIEL et CT'!B34))&gt;$HC$488,CONCATENATE(LEFT(CONCATENATE('REFERENTIEL et CT'!A34," ",'REFERENTIEL et CT'!B34),$HC$488-3),"…"),CONCATENATE('REFERENTIEL et CT'!A34," ",'REFERENTIEL et CT'!B34)))</f>
        <v>2.B.1. Sélectionner le cas échéant le prestataire le plus adapté</v>
      </c>
    </row>
    <row r="535" spans="209:211" x14ac:dyDescent="0.2">
      <c r="HA535" s="87" t="s">
        <v>91</v>
      </c>
      <c r="HB535" s="70">
        <f t="shared" si="3"/>
        <v>31</v>
      </c>
      <c r="HC535" s="84" t="str">
        <f>IF('REFERENTIEL et CT'!A35="","",IF(LEN(CONCATENATE('REFERENTIEL et CT'!A35," ",'REFERENTIEL et CT'!B35))&gt;$HC$488,CONCATENATE(LEFT(CONCATENATE('REFERENTIEL et CT'!A35," ",'REFERENTIEL et CT'!B35),$HC$488-3),"…"),CONCATENATE('REFERENTIEL et CT'!A35," ",'REFERENTIEL et CT'!B35)))</f>
        <v>2.B.2. Collecter et transmettre les informations au service de l’entreprise ou aux prestataires concernés</v>
      </c>
    </row>
    <row r="536" spans="209:211" x14ac:dyDescent="0.2">
      <c r="HA536" s="87" t="s">
        <v>92</v>
      </c>
      <c r="HB536" s="70">
        <f t="shared" si="3"/>
        <v>32</v>
      </c>
      <c r="HC536" s="84" t="str">
        <f>IF('REFERENTIEL et CT'!A36="","",IF(LEN(CONCATENATE('REFERENTIEL et CT'!A36," ",'REFERENTIEL et CT'!B36))&gt;$HC$488,CONCATENATE(LEFT(CONCATENATE('REFERENTIEL et CT'!A36," ",'REFERENTIEL et CT'!B36),$HC$488-3),"…"),CONCATENATE('REFERENTIEL et CT'!A36," ",'REFERENTIEL et CT'!B36)))</f>
        <v>2.B.3. Suivre l’exécution du ou des service(s) associé(s) et en rendre compte</v>
      </c>
    </row>
    <row r="537" spans="209:211" x14ac:dyDescent="0.2">
      <c r="HA537" s="87" t="s">
        <v>93</v>
      </c>
      <c r="HB537" s="70">
        <f t="shared" si="3"/>
        <v>33</v>
      </c>
      <c r="HC537" s="84" t="str">
        <f>IF('REFERENTIEL et CT'!A37="","",IF(LEN(CONCATENATE('REFERENTIEL et CT'!A37," ",'REFERENTIEL et CT'!B37))&gt;$HC$488,CONCATENATE(LEFT(CONCATENATE('REFERENTIEL et CT'!A37," ",'REFERENTIEL et CT'!B37),$HC$488-3),"…"),CONCATENATE('REFERENTIEL et CT'!A37," ",'REFERENTIEL et CT'!B37)))</f>
        <v>2.B.4. Effectuer le cas échéant les relances</v>
      </c>
    </row>
    <row r="538" spans="209:211" x14ac:dyDescent="0.2">
      <c r="HA538" s="87" t="s">
        <v>94</v>
      </c>
      <c r="HB538" s="70">
        <f t="shared" si="3"/>
        <v>34</v>
      </c>
      <c r="HC538" s="84" t="str">
        <f>IF('REFERENTIEL et CT'!A38="","",IF(LEN(CONCATENATE('REFERENTIEL et CT'!A38," ",'REFERENTIEL et CT'!B38))&gt;$HC$488,CONCATENATE(LEFT(CONCATENATE('REFERENTIEL et CT'!A38," ",'REFERENTIEL et CT'!B38),$HC$488-3),"…"),CONCATENATE('REFERENTIEL et CT'!A38," ",'REFERENTIEL et CT'!B38)))</f>
        <v>2.C. Traiter les retours et les réclamations du client</v>
      </c>
    </row>
    <row r="539" spans="209:211" x14ac:dyDescent="0.2">
      <c r="HA539" s="87" t="s">
        <v>95</v>
      </c>
      <c r="HB539" s="70">
        <f t="shared" si="3"/>
        <v>35</v>
      </c>
      <c r="HC539" s="84" t="str">
        <f>IF('REFERENTIEL et CT'!A39="","",IF(LEN(CONCATENATE('REFERENTIEL et CT'!A39," ",'REFERENTIEL et CT'!B39))&gt;$HC$488,CONCATENATE(LEFT(CONCATENATE('REFERENTIEL et CT'!A39," ",'REFERENTIEL et CT'!B39),$HC$488-3),"…"),CONCATENATE('REFERENTIEL et CT'!A39," ",'REFERENTIEL et CT'!B39)))</f>
        <v>2.C.1. Identifier le(s) problème(s) rencontré(s) par le client</v>
      </c>
    </row>
    <row r="540" spans="209:211" x14ac:dyDescent="0.2">
      <c r="HA540" s="87" t="s">
        <v>96</v>
      </c>
      <c r="HB540" s="70">
        <f t="shared" si="3"/>
        <v>36</v>
      </c>
      <c r="HC540" s="84" t="str">
        <f>IF('REFERENTIEL et CT'!A40="","",IF(LEN(CONCATENATE('REFERENTIEL et CT'!A40," ",'REFERENTIEL et CT'!B40))&gt;$HC$488,CONCATENATE(LEFT(CONCATENATE('REFERENTIEL et CT'!A40," ",'REFERENTIEL et CT'!B40),$HC$488-3),"…"),CONCATENATE('REFERENTIEL et CT'!A40," ",'REFERENTIEL et CT'!B40)))</f>
        <v>2.C.2. Proposer une solution adaptée en tenant compte des procédures de l’entreprise et de la règlementation</v>
      </c>
    </row>
    <row r="541" spans="209:211" x14ac:dyDescent="0.2">
      <c r="HA541" s="87" t="s">
        <v>97</v>
      </c>
      <c r="HB541" s="70">
        <f t="shared" si="3"/>
        <v>37</v>
      </c>
      <c r="HC541" s="84" t="str">
        <f>IF('REFERENTIEL et CT'!A41="","",IF(LEN(CONCATENATE('REFERENTIEL et CT'!A41," ",'REFERENTIEL et CT'!B41))&gt;$HC$488,CONCATENATE(LEFT(CONCATENATE('REFERENTIEL et CT'!A41," ",'REFERENTIEL et CT'!B41),$HC$488-3),"…"),CONCATENATE('REFERENTIEL et CT'!A41," ",'REFERENTIEL et CT'!B41)))</f>
        <v>2.D. S’assurer de la satisfaction du client</v>
      </c>
    </row>
    <row r="542" spans="209:211" x14ac:dyDescent="0.2">
      <c r="HA542" s="87" t="s">
        <v>98</v>
      </c>
      <c r="HB542" s="70">
        <f t="shared" si="3"/>
        <v>38</v>
      </c>
      <c r="HC542" s="84" t="str">
        <f>IF('REFERENTIEL et CT'!A42="","",IF(LEN(CONCATENATE('REFERENTIEL et CT'!A42," ",'REFERENTIEL et CT'!B42))&gt;$HC$488,CONCATENATE(LEFT(CONCATENATE('REFERENTIEL et CT'!A42," ",'REFERENTIEL et CT'!B42),$HC$488-3),"…"),CONCATENATE('REFERENTIEL et CT'!A42," ",'REFERENTIEL et CT'!B42)))</f>
        <v>2.D.1. Collecter les informations de satisfaction auprès des clients</v>
      </c>
    </row>
    <row r="543" spans="209:211" x14ac:dyDescent="0.2">
      <c r="HA543" s="87" t="s">
        <v>99</v>
      </c>
      <c r="HB543" s="70">
        <f t="shared" si="3"/>
        <v>39</v>
      </c>
      <c r="HC543" s="84" t="str">
        <f>IF('REFERENTIEL et CT'!A43="","",IF(LEN(CONCATENATE('REFERENTIEL et CT'!A43," ",'REFERENTIEL et CT'!B43))&gt;$HC$488,CONCATENATE(LEFT(CONCATENATE('REFERENTIEL et CT'!A43," ",'REFERENTIEL et CT'!B43),$HC$488-3),"…"),CONCATENATE('REFERENTIEL et CT'!A43," ",'REFERENTIEL et CT'!B43)))</f>
        <v>2.D.2. Mesurer et analyser la satisfaction du client</v>
      </c>
    </row>
    <row r="544" spans="209:211" x14ac:dyDescent="0.2">
      <c r="HA544" s="87" t="s">
        <v>100</v>
      </c>
      <c r="HB544" s="70">
        <f t="shared" si="3"/>
        <v>40</v>
      </c>
      <c r="HC544" s="84" t="str">
        <f>IF('REFERENTIEL et CT'!A44="","",IF(LEN(CONCATENATE('REFERENTIEL et CT'!A44," ",'REFERENTIEL et CT'!B44))&gt;$HC$488,CONCATENATE(LEFT(CONCATENATE('REFERENTIEL et CT'!A44," ",'REFERENTIEL et CT'!B44),$HC$488-3),"…"),CONCATENATE('REFERENTIEL et CT'!A44," ",'REFERENTIEL et CT'!B44)))</f>
        <v>2.D.3. Transmettre les informations sur la satisfaction du client</v>
      </c>
    </row>
    <row r="545" spans="209:211" x14ac:dyDescent="0.2">
      <c r="HA545" s="87" t="s">
        <v>101</v>
      </c>
      <c r="HB545" s="70">
        <f t="shared" si="3"/>
        <v>41</v>
      </c>
      <c r="HC545" s="84" t="str">
        <f>IF('REFERENTIEL et CT'!A45="","",IF(LEN(CONCATENATE('REFERENTIEL et CT'!A45," ",'REFERENTIEL et CT'!B45))&gt;$HC$488,CONCATENATE(LEFT(CONCATENATE('REFERENTIEL et CT'!A45," ",'REFERENTIEL et CT'!B45),$HC$488-3),"…"),CONCATENATE('REFERENTIEL et CT'!A45," ",'REFERENTIEL et CT'!B45)))</f>
        <v>2.D.4. Exploiter les informations recueillies à des fins d’amélioration</v>
      </c>
    </row>
    <row r="546" spans="209:211" x14ac:dyDescent="0.2">
      <c r="HA546" s="87" t="s">
        <v>102</v>
      </c>
      <c r="HB546" s="70">
        <f t="shared" si="3"/>
        <v>42</v>
      </c>
      <c r="HC546" s="84" t="str">
        <f>IF('REFERENTIEL et CT'!A46="","",IF(LEN(CONCATENATE('REFERENTIEL et CT'!A46," ",'REFERENTIEL et CT'!B46))&gt;$HC$488,CONCATENATE(LEFT(CONCATENATE('REFERENTIEL et CT'!A46," ",'REFERENTIEL et CT'!B46),$HC$488-3),"…"),CONCATENATE('REFERENTIEL et CT'!A46," ",'REFERENTIEL et CT'!B46)))</f>
        <v>2.D.5. Proposer des éléments de nature à améliorer la satisfaction client</v>
      </c>
    </row>
    <row r="547" spans="209:211" x14ac:dyDescent="0.2">
      <c r="HA547" s="87" t="s">
        <v>103</v>
      </c>
      <c r="HB547" s="70">
        <f t="shared" si="3"/>
        <v>43</v>
      </c>
      <c r="HC547" s="84" t="str">
        <f>IF('REFERENTIEL et CT'!A47="","",IF(LEN(CONCATENATE('REFERENTIEL et CT'!A47," ",'REFERENTIEL et CT'!B47))&gt;$HC$488,CONCATENATE(LEFT(CONCATENATE('REFERENTIEL et CT'!A47," ",'REFERENTIEL et CT'!B47),$HC$488-3),"…"),CONCATENATE('REFERENTIEL et CT'!A47," ",'REFERENTIEL et CT'!B47)))</f>
        <v>3. Fidéliser la clientèle et développer la relation client</v>
      </c>
    </row>
    <row r="548" spans="209:211" x14ac:dyDescent="0.2">
      <c r="HA548" s="87" t="s">
        <v>104</v>
      </c>
      <c r="HB548" s="70">
        <f t="shared" si="3"/>
        <v>44</v>
      </c>
      <c r="HC548" s="84" t="str">
        <f>IF('REFERENTIEL et CT'!A48="","",IF(LEN(CONCATENATE('REFERENTIEL et CT'!A48," ",'REFERENTIEL et CT'!B48))&gt;$HC$488,CONCATENATE(LEFT(CONCATENATE('REFERENTIEL et CT'!A48," ",'REFERENTIEL et CT'!B48),$HC$488-3),"…"),CONCATENATE('REFERENTIEL et CT'!A48," ",'REFERENTIEL et CT'!B48)))</f>
        <v>3.A. Traiter et exploiter l’information ou le contact client</v>
      </c>
    </row>
    <row r="549" spans="209:211" x14ac:dyDescent="0.2">
      <c r="HA549" s="87" t="s">
        <v>105</v>
      </c>
      <c r="HB549" s="70">
        <f t="shared" si="3"/>
        <v>45</v>
      </c>
      <c r="HC549" s="84" t="str">
        <f>IF('REFERENTIEL et CT'!A49="","",IF(LEN(CONCATENATE('REFERENTIEL et CT'!A49," ",'REFERENTIEL et CT'!B49))&gt;$HC$488,CONCATENATE(LEFT(CONCATENATE('REFERENTIEL et CT'!A49," ",'REFERENTIEL et CT'!B49),$HC$488-3),"…"),CONCATENATE('REFERENTIEL et CT'!A49," ",'REFERENTIEL et CT'!B49)))</f>
        <v>3.A.1. Traiter les messages et/ou les demandes des clients</v>
      </c>
    </row>
    <row r="550" spans="209:211" x14ac:dyDescent="0.2">
      <c r="HA550" s="87" t="s">
        <v>106</v>
      </c>
      <c r="HB550" s="70">
        <f t="shared" si="3"/>
        <v>46</v>
      </c>
      <c r="HC550" s="84" t="str">
        <f>IF('REFERENTIEL et CT'!A50="","",IF(LEN(CONCATENATE('REFERENTIEL et CT'!A50," ",'REFERENTIEL et CT'!B50))&gt;$HC$488,CONCATENATE(LEFT(CONCATENATE('REFERENTIEL et CT'!A50," ",'REFERENTIEL et CT'!B50),$HC$488-3),"…"),CONCATENATE('REFERENTIEL et CT'!A50," ",'REFERENTIEL et CT'!B50)))</f>
        <v>3.A.2. Recueillir, extraire, exploiter, synthétiser les données : a) de sources internes ; b) de sources externes</v>
      </c>
    </row>
    <row r="551" spans="209:211" x14ac:dyDescent="0.2">
      <c r="HA551" s="87" t="s">
        <v>107</v>
      </c>
      <c r="HB551" s="70">
        <f t="shared" si="3"/>
        <v>47</v>
      </c>
      <c r="HC551" s="84" t="str">
        <f>IF('REFERENTIEL et CT'!A51="","",IF(LEN(CONCATENATE('REFERENTIEL et CT'!A51," ",'REFERENTIEL et CT'!B51))&gt;$HC$488,CONCATENATE(LEFT(CONCATENATE('REFERENTIEL et CT'!A51," ",'REFERENTIEL et CT'!B51),$HC$488-3),"…"),CONCATENATE('REFERENTIEL et CT'!A51," ",'REFERENTIEL et CT'!B51)))</f>
        <v>3.A.3. Rendre compte des données appropriées</v>
      </c>
    </row>
    <row r="552" spans="209:211" x14ac:dyDescent="0.2">
      <c r="HA552" s="87" t="s">
        <v>108</v>
      </c>
      <c r="HB552" s="70">
        <f t="shared" si="3"/>
        <v>48</v>
      </c>
      <c r="HC552" s="84" t="str">
        <f>IF('REFERENTIEL et CT'!A52="","",IF(LEN(CONCATENATE('REFERENTIEL et CT'!A52," ",'REFERENTIEL et CT'!B52))&gt;$HC$488,CONCATENATE(LEFT(CONCATENATE('REFERENTIEL et CT'!A52," ",'REFERENTIEL et CT'!B52),$HC$488-3),"…"),CONCATENATE('REFERENTIEL et CT'!A52," ",'REFERENTIEL et CT'!B52)))</f>
        <v>3.A.4. Proposer des actions de fidélisation et/ou de développement de la RC en adéquation avec les données recueillies et l’ori…</v>
      </c>
    </row>
    <row r="553" spans="209:211" x14ac:dyDescent="0.2">
      <c r="HA553" s="87" t="s">
        <v>109</v>
      </c>
      <c r="HB553" s="70">
        <f t="shared" si="3"/>
        <v>49</v>
      </c>
      <c r="HC553" s="84" t="str">
        <f>IF('REFERENTIEL et CT'!A53="","",IF(LEN(CONCATENATE('REFERENTIEL et CT'!A53," ",'REFERENTIEL et CT'!B53))&gt;$HC$488,CONCATENATE(LEFT(CONCATENATE('REFERENTIEL et CT'!A53," ",'REFERENTIEL et CT'!B53),$HC$488-3),"…"),CONCATENATE('REFERENTIEL et CT'!A53," ",'REFERENTIEL et CT'!B53)))</f>
        <v>3.B. Contribuer à des actions de fidélisation de la clientèle et de développement de la relation client</v>
      </c>
    </row>
    <row r="554" spans="209:211" x14ac:dyDescent="0.2">
      <c r="HA554" s="87" t="s">
        <v>110</v>
      </c>
      <c r="HB554" s="70">
        <f t="shared" si="3"/>
        <v>50</v>
      </c>
      <c r="HC554" s="84" t="str">
        <f>IF('REFERENTIEL et CT'!A54="","",IF(LEN(CONCATENATE('REFERENTIEL et CT'!A54," ",'REFERENTIEL et CT'!B54))&gt;$HC$488,CONCATENATE(LEFT(CONCATENATE('REFERENTIEL et CT'!A54," ",'REFERENTIEL et CT'!B54),$HC$488-3),"…"),CONCATENATE('REFERENTIEL et CT'!A54," ",'REFERENTIEL et CT'!B54)))</f>
        <v>3.B.1. Sélectionner et mettre en œuvre les outils de fidélisation et/ou de développement de la relation client de l’entreprise</v>
      </c>
    </row>
    <row r="555" spans="209:211" x14ac:dyDescent="0.2">
      <c r="HA555" s="87" t="s">
        <v>111</v>
      </c>
      <c r="HB555" s="70">
        <f t="shared" si="3"/>
        <v>51</v>
      </c>
      <c r="HC555" s="84" t="str">
        <f>IF('REFERENTIEL et CT'!A55="","",IF(LEN(CONCATENATE('REFERENTIEL et CT'!A55," ",'REFERENTIEL et CT'!B55))&gt;$HC$488,CONCATENATE(LEFT(CONCATENATE('REFERENTIEL et CT'!A55," ",'REFERENTIEL et CT'!B55),$HC$488-3),"…"),CONCATENATE('REFERENTIEL et CT'!A55," ",'REFERENTIEL et CT'!B55)))</f>
        <v>3.B.2. Concourir à la préparation et à l’organisation d’évènements et/ou d’opérations de fidélisation/développement de la relat…</v>
      </c>
    </row>
    <row r="556" spans="209:211" x14ac:dyDescent="0.2">
      <c r="HA556" s="87" t="s">
        <v>112</v>
      </c>
      <c r="HB556" s="70">
        <f t="shared" si="3"/>
        <v>52</v>
      </c>
      <c r="HC556" s="84" t="str">
        <f>IF('REFERENTIEL et CT'!A56="","",IF(LEN(CONCATENATE('REFERENTIEL et CT'!A56," ",'REFERENTIEL et CT'!B56))&gt;$HC$488,CONCATENATE(LEFT(CONCATENATE('REFERENTIEL et CT'!A56," ",'REFERENTIEL et CT'!B56),$HC$488-3),"…"),CONCATENATE('REFERENTIEL et CT'!A56," ",'REFERENTIEL et CT'!B56)))</f>
        <v>3.B.3. Participer à la mise en œuvre des évènements et/ou opérations de fidélisation/développement de la relation client</v>
      </c>
    </row>
    <row r="557" spans="209:211" x14ac:dyDescent="0.2">
      <c r="HA557" s="87" t="s">
        <v>113</v>
      </c>
      <c r="HB557" s="70">
        <f t="shared" si="3"/>
        <v>53</v>
      </c>
      <c r="HC557" s="84" t="str">
        <f>IF('REFERENTIEL et CT'!A57="","",IF(LEN(CONCATENATE('REFERENTIEL et CT'!A57," ",'REFERENTIEL et CT'!B57))&gt;$HC$488,CONCATENATE(LEFT(CONCATENATE('REFERENTIEL et CT'!A57," ",'REFERENTIEL et CT'!B57),$HC$488-3),"…"),CONCATENATE('REFERENTIEL et CT'!A57," ",'REFERENTIEL et CT'!B57)))</f>
        <v>3.B.4. Effectuer des ventes au rebond</v>
      </c>
    </row>
    <row r="558" spans="209:211" x14ac:dyDescent="0.2">
      <c r="HA558" s="87" t="s">
        <v>114</v>
      </c>
      <c r="HB558" s="70">
        <f t="shared" si="3"/>
        <v>54</v>
      </c>
      <c r="HC558" s="84" t="str">
        <f>IF('REFERENTIEL et CT'!A58="","",IF(LEN(CONCATENATE('REFERENTIEL et CT'!A58," ",'REFERENTIEL et CT'!B58))&gt;$HC$488,CONCATENATE(LEFT(CONCATENATE('REFERENTIEL et CT'!A58," ",'REFERENTIEL et CT'!B58),$HC$488-3),"…"),CONCATENATE('REFERENTIEL et CT'!A58," ",'REFERENTIEL et CT'!B58)))</f>
        <v>3.B.5. Réaliser les opérations de suivi post évènement</v>
      </c>
    </row>
    <row r="559" spans="209:211" x14ac:dyDescent="0.2">
      <c r="HA559" s="87" t="s">
        <v>115</v>
      </c>
      <c r="HB559" s="70">
        <f t="shared" si="3"/>
        <v>55</v>
      </c>
      <c r="HC559" s="84" t="str">
        <f>IF('REFERENTIEL et CT'!A59="","",IF(LEN(CONCATENATE('REFERENTIEL et CT'!A59," ",'REFERENTIEL et CT'!B59))&gt;$HC$488,CONCATENATE(LEFT(CONCATENATE('REFERENTIEL et CT'!A59," ",'REFERENTIEL et CT'!B59),$HC$488-3),"…"),CONCATENATE('REFERENTIEL et CT'!A59," ",'REFERENTIEL et CT'!B59)))</f>
        <v>3.B.6. Mobiliser les outils d’internet et les réseaux sociaux</v>
      </c>
    </row>
    <row r="560" spans="209:211" x14ac:dyDescent="0.2">
      <c r="HA560" s="87" t="s">
        <v>116</v>
      </c>
      <c r="HB560" s="70">
        <f t="shared" si="3"/>
        <v>56</v>
      </c>
      <c r="HC560" s="84" t="str">
        <f>IF('REFERENTIEL et CT'!A60="","",IF(LEN(CONCATENATE('REFERENTIEL et CT'!A60," ",'REFERENTIEL et CT'!B60))&gt;$HC$488,CONCATENATE(LEFT(CONCATENATE('REFERENTIEL et CT'!A60," ",'REFERENTIEL et CT'!B60),$HC$488-3),"…"),CONCATENATE('REFERENTIEL et CT'!A60," ",'REFERENTIEL et CT'!B60)))</f>
        <v>3.C. Évaluer les actions de fidélisation et de développement de la relation client</v>
      </c>
    </row>
    <row r="561" spans="210:211" x14ac:dyDescent="0.2">
      <c r="HB561" s="70">
        <f t="shared" si="3"/>
        <v>57</v>
      </c>
      <c r="HC561" s="84" t="str">
        <f>IF('REFERENTIEL et CT'!A61="","",IF(LEN(CONCATENATE('REFERENTIEL et CT'!A61," ",'REFERENTIEL et CT'!B61))&gt;$HC$488,CONCATENATE(LEFT(CONCATENATE('REFERENTIEL et CT'!A61," ",'REFERENTIEL et CT'!B61),$HC$488-3),"…"),CONCATENATE('REFERENTIEL et CT'!A61," ",'REFERENTIEL et CT'!B61)))</f>
        <v>3.C.1. Enrichir et actualiser le SIC</v>
      </c>
    </row>
    <row r="562" spans="210:211" x14ac:dyDescent="0.2">
      <c r="HB562" s="70">
        <f t="shared" si="3"/>
        <v>58</v>
      </c>
      <c r="HC562" s="84" t="str">
        <f>IF('REFERENTIEL et CT'!A62="","",IF(LEN(CONCATENATE('REFERENTIEL et CT'!A62," ",'REFERENTIEL et CT'!B62))&gt;$HC$488,CONCATENATE(LEFT(CONCATENATE('REFERENTIEL et CT'!A62," ",'REFERENTIEL et CT'!B62),$HC$488-3),"…"),CONCATENATE('REFERENTIEL et CT'!A62," ",'REFERENTIEL et CT'!B62)))</f>
        <v>3.C.2. Mesurer et analyser les résultats</v>
      </c>
    </row>
    <row r="563" spans="210:211" x14ac:dyDescent="0.2">
      <c r="HB563" s="70">
        <f t="shared" si="3"/>
        <v>59</v>
      </c>
      <c r="HC563" s="84" t="str">
        <f>IF('REFERENTIEL et CT'!A63="","",IF(LEN(CONCATENATE('REFERENTIEL et CT'!A63," ",'REFERENTIEL et CT'!B63))&gt;$HC$488,CONCATENATE(LEFT(CONCATENATE('REFERENTIEL et CT'!A63," ",'REFERENTIEL et CT'!B63),$HC$488-3),"…"),CONCATENATE('REFERENTIEL et CT'!A63," ",'REFERENTIEL et CT'!B63)))</f>
        <v>3.C.3. Rendre compte des actions et des résultats par écrit et/ou à l'oral</v>
      </c>
    </row>
    <row r="564" spans="210:211" x14ac:dyDescent="0.2">
      <c r="HB564" s="70">
        <f t="shared" si="3"/>
        <v>60</v>
      </c>
      <c r="HC564" s="84" t="str">
        <f>IF('REFERENTIEL et CT'!A64="","",IF(LEN(CONCATENATE('REFERENTIEL et CT'!A64," ",'REFERENTIEL et CT'!B64))&gt;$HC$488,CONCATENATE(LEFT(CONCATENATE('REFERENTIEL et CT'!A64," ",'REFERENTIEL et CT'!B64),$HC$488-3),"…"),CONCATENATE('REFERENTIEL et CT'!A64," ",'REFERENTIEL et CT'!B64)))</f>
        <v>3.C.4. Proposer des axes d’amélioration</v>
      </c>
    </row>
    <row r="565" spans="210:211" x14ac:dyDescent="0.2">
      <c r="HB565" s="70">
        <f t="shared" si="3"/>
        <v>61</v>
      </c>
      <c r="HC565" s="84" t="str">
        <f>IF('REFERENTIEL et CT'!A65="","",IF(LEN(CONCATENATE('REFERENTIEL et CT'!A65," ",'REFERENTIEL et CT'!B65))&gt;$HC$488,CONCATENATE(LEFT(CONCATENATE('REFERENTIEL et CT'!A65," ",'REFERENTIEL et CT'!B65),$HC$488-3),"…"),CONCATENATE('REFERENTIEL et CT'!A65," ",'REFERENTIEL et CT'!B65)))</f>
        <v>4. (opt 4A) Animer et gérer l’espace commercial</v>
      </c>
    </row>
    <row r="566" spans="210:211" x14ac:dyDescent="0.2">
      <c r="HB566" s="70">
        <f t="shared" si="3"/>
        <v>62</v>
      </c>
      <c r="HC566" s="84" t="str">
        <f>IF('REFERENTIEL et CT'!A66="","",IF(LEN(CONCATENATE('REFERENTIEL et CT'!A66," ",'REFERENTIEL et CT'!B66))&gt;$HC$488,CONCATENATE(LEFT(CONCATENATE('REFERENTIEL et CT'!A66," ",'REFERENTIEL et CT'!B66),$HC$488-3),"…"),CONCATENATE('REFERENTIEL et CT'!A66," ",'REFERENTIEL et CT'!B66)))</f>
        <v>4.A. (opt 4A) Assurer les opérations préalables à la vente</v>
      </c>
    </row>
    <row r="567" spans="210:211" x14ac:dyDescent="0.2">
      <c r="HB567" s="70">
        <f t="shared" si="3"/>
        <v>63</v>
      </c>
      <c r="HC567" s="84" t="str">
        <f>IF('REFERENTIEL et CT'!A67="","",IF(LEN(CONCATENATE('REFERENTIEL et CT'!A67," ",'REFERENTIEL et CT'!B67))&gt;$HC$488,CONCATENATE(LEFT(CONCATENATE('REFERENTIEL et CT'!A67," ",'REFERENTIEL et CT'!B67),$HC$488-3),"…"),CONCATENATE('REFERENTIEL et CT'!A67," ",'REFERENTIEL et CT'!B67)))</f>
        <v>4.A.1. (opt 4A) Établir les commandes des produits auprès de la centrale d’achats et/ou des fournisseurs indépendants sélection…</v>
      </c>
    </row>
    <row r="568" spans="210:211" x14ac:dyDescent="0.2">
      <c r="HB568" s="70">
        <f t="shared" si="3"/>
        <v>64</v>
      </c>
      <c r="HC568" s="84" t="str">
        <f>IF('REFERENTIEL et CT'!A68="","",IF(LEN(CONCATENATE('REFERENTIEL et CT'!A68," ",'REFERENTIEL et CT'!B68))&gt;$HC$488,CONCATENATE(LEFT(CONCATENATE('REFERENTIEL et CT'!A68," ",'REFERENTIEL et CT'!B68),$HC$488-3),"…"),CONCATENATE('REFERENTIEL et CT'!A68," ",'REFERENTIEL et CT'!B68)))</f>
        <v>4.A.2. (opt 4A) Préparer les commandes des clients issues de l’omnicanal</v>
      </c>
    </row>
    <row r="569" spans="210:211" x14ac:dyDescent="0.2">
      <c r="HB569" s="70">
        <f t="shared" si="3"/>
        <v>65</v>
      </c>
      <c r="HC569" s="84" t="str">
        <f>IF('REFERENTIEL et CT'!A69="","",IF(LEN(CONCATENATE('REFERENTIEL et CT'!A69," ",'REFERENTIEL et CT'!B69))&gt;$HC$488,CONCATENATE(LEFT(CONCATENATE('REFERENTIEL et CT'!A69," ",'REFERENTIEL et CT'!B69),$HC$488-3),"…"),CONCATENATE('REFERENTIEL et CT'!A69," ",'REFERENTIEL et CT'!B69)))</f>
        <v>4.A.3. (opt 4A) Veiller à la gestion rigoureuse des stocks et au réapprovisionnement en tenant compte des règles de sécurité et…</v>
      </c>
    </row>
    <row r="570" spans="210:211" x14ac:dyDescent="0.2">
      <c r="HB570" s="70">
        <f t="shared" ref="HB570:HB604" si="4">HB569+1</f>
        <v>66</v>
      </c>
      <c r="HC570" s="84" t="str">
        <f>IF('REFERENTIEL et CT'!A70="","",IF(LEN(CONCATENATE('REFERENTIEL et CT'!A70," ",'REFERENTIEL et CT'!B70))&gt;$HC$488,CONCATENATE(LEFT(CONCATENATE('REFERENTIEL et CT'!A70," ",'REFERENTIEL et CT'!B70),$HC$488-3),"…"),CONCATENATE('REFERENTIEL et CT'!A70," ",'REFERENTIEL et CT'!B70)))</f>
        <v>4.A.4. (opt 4A) Réceptionner, contrôler et stocker les marchandises (quantitatif et qualitatif)</v>
      </c>
    </row>
    <row r="571" spans="210:211" x14ac:dyDescent="0.2">
      <c r="HB571" s="70">
        <f t="shared" si="4"/>
        <v>67</v>
      </c>
      <c r="HC571" s="84" t="str">
        <f>IF('REFERENTIEL et CT'!A71="","",IF(LEN(CONCATENATE('REFERENTIEL et CT'!A71," ",'REFERENTIEL et CT'!B71))&gt;$HC$488,CONCATENATE(LEFT(CONCATENATE('REFERENTIEL et CT'!A71," ",'REFERENTIEL et CT'!B71),$HC$488-3),"…"),CONCATENATE('REFERENTIEL et CT'!A71," ",'REFERENTIEL et CT'!B71)))</f>
        <v>4.A.5. (opt 4A) Respecter les règles de valorisation des déchets et réduire le gaspillage</v>
      </c>
    </row>
    <row r="572" spans="210:211" x14ac:dyDescent="0.2">
      <c r="HB572" s="70">
        <f t="shared" si="4"/>
        <v>68</v>
      </c>
      <c r="HC572" s="84" t="str">
        <f>IF('REFERENTIEL et CT'!A72="","",IF(LEN(CONCATENATE('REFERENTIEL et CT'!A72," ",'REFERENTIEL et CT'!B72))&gt;$HC$488,CONCATENATE(LEFT(CONCATENATE('REFERENTIEL et CT'!A72," ",'REFERENTIEL et CT'!B72),$HC$488-3),"…"),CONCATENATE('REFERENTIEL et CT'!A72," ",'REFERENTIEL et CT'!B72)))</f>
        <v>4.A.6. (opt 4A) Effectuer les relances et préparer les retours fournisseurs</v>
      </c>
    </row>
    <row r="573" spans="210:211" x14ac:dyDescent="0.2">
      <c r="HB573" s="70">
        <f t="shared" si="4"/>
        <v>69</v>
      </c>
      <c r="HC573" s="84" t="str">
        <f>IF('REFERENTIEL et CT'!A73="","",IF(LEN(CONCATENATE('REFERENTIEL et CT'!A73," ",'REFERENTIEL et CT'!B73))&gt;$HC$488,CONCATENATE(LEFT(CONCATENATE('REFERENTIEL et CT'!A73," ",'REFERENTIEL et CT'!B73),$HC$488-3),"…"),CONCATENATE('REFERENTIEL et CT'!A73," ",'REFERENTIEL et CT'!B73)))</f>
        <v>4.A.7. (opt 4A) Établir le prix en fonction de variables commerciales données</v>
      </c>
    </row>
    <row r="574" spans="210:211" x14ac:dyDescent="0.2">
      <c r="HB574" s="70">
        <f t="shared" si="4"/>
        <v>70</v>
      </c>
      <c r="HC574" s="84" t="str">
        <f>IF('REFERENTIEL et CT'!A74="","",IF(LEN(CONCATENATE('REFERENTIEL et CT'!A74," ",'REFERENTIEL et CT'!B74))&gt;$HC$488,CONCATENATE(LEFT(CONCATENATE('REFERENTIEL et CT'!A74," ",'REFERENTIEL et CT'!B74),$HC$488-3),"…"),CONCATENATE('REFERENTIEL et CT'!A74," ",'REFERENTIEL et CT'!B74)))</f>
        <v>4.A.8. (opt 4A) Étiqueter les produits et les sécuriser</v>
      </c>
    </row>
    <row r="575" spans="210:211" x14ac:dyDescent="0.2">
      <c r="HB575" s="70">
        <f t="shared" si="4"/>
        <v>71</v>
      </c>
      <c r="HC575" s="84" t="str">
        <f>IF('REFERENTIEL et CT'!A75="","",IF(LEN(CONCATENATE('REFERENTIEL et CT'!A75," ",'REFERENTIEL et CT'!B75))&gt;$HC$488,CONCATENATE(LEFT(CONCATENATE('REFERENTIEL et CT'!A75," ",'REFERENTIEL et CT'!B75),$HC$488-3),"…"),CONCATENATE('REFERENTIEL et CT'!A75," ",'REFERENTIEL et CT'!B75)))</f>
        <v>4.A.9. (opt 4A) Enrichir et exploiter le système d’information commercial</v>
      </c>
    </row>
    <row r="576" spans="210:211" x14ac:dyDescent="0.2">
      <c r="HB576" s="70">
        <f t="shared" si="4"/>
        <v>72</v>
      </c>
      <c r="HC576" s="84" t="str">
        <f>IF('REFERENTIEL et CT'!A76="","",IF(LEN(CONCATENATE('REFERENTIEL et CT'!A76," ",'REFERENTIEL et CT'!B76))&gt;$HC$488,CONCATENATE(LEFT(CONCATENATE('REFERENTIEL et CT'!A76," ",'REFERENTIEL et CT'!B76),$HC$488-3),"…"),CONCATENATE('REFERENTIEL et CT'!A76," ",'REFERENTIEL et CT'!B76)))</f>
        <v>4.A.10. (opt 4A) Comparer les résultats aux objectifs fixés et proposer des actions correctrices</v>
      </c>
    </row>
    <row r="577" spans="210:211" x14ac:dyDescent="0.2">
      <c r="HB577" s="70">
        <f t="shared" si="4"/>
        <v>73</v>
      </c>
      <c r="HC577" s="84" t="str">
        <f>IF('REFERENTIEL et CT'!A77="","",IF(LEN(CONCATENATE('REFERENTIEL et CT'!A77," ",'REFERENTIEL et CT'!B77))&gt;$HC$488,CONCATENATE(LEFT(CONCATENATE('REFERENTIEL et CT'!A77," ",'REFERENTIEL et CT'!B77),$HC$488-3),"…"),CONCATENATE('REFERENTIEL et CT'!A77," ",'REFERENTIEL et CT'!B77)))</f>
        <v>4.A.11. (opt 4A) Participer aux opérations d’inventaire</v>
      </c>
    </row>
    <row r="578" spans="210:211" x14ac:dyDescent="0.2">
      <c r="HB578" s="70">
        <f t="shared" si="4"/>
        <v>74</v>
      </c>
      <c r="HC578" s="84" t="str">
        <f>IF('REFERENTIEL et CT'!A78="","",IF(LEN(CONCATENATE('REFERENTIEL et CT'!A78," ",'REFERENTIEL et CT'!B78))&gt;$HC$488,CONCATENATE(LEFT(CONCATENATE('REFERENTIEL et CT'!A78," ",'REFERENTIEL et CT'!B78),$HC$488-3),"…"),CONCATENATE('REFERENTIEL et CT'!A78," ",'REFERENTIEL et CT'!B78)))</f>
        <v>4.A.12. (opt 4A) Identifier les invendus</v>
      </c>
    </row>
    <row r="579" spans="210:211" x14ac:dyDescent="0.2">
      <c r="HB579" s="70">
        <f t="shared" si="4"/>
        <v>75</v>
      </c>
      <c r="HC579" s="84" t="str">
        <f>IF('REFERENTIEL et CT'!A79="","",IF(LEN(CONCATENATE('REFERENTIEL et CT'!A79," ",'REFERENTIEL et CT'!B79))&gt;$HC$488,CONCATENATE(LEFT(CONCATENATE('REFERENTIEL et CT'!A79," ",'REFERENTIEL et CT'!B79),$HC$488-3),"…"),CONCATENATE('REFERENTIEL et CT'!A79," ",'REFERENTIEL et CT'!B79)))</f>
        <v>4.A.13. (opt 4A) Lutter contre la démarque</v>
      </c>
    </row>
    <row r="580" spans="210:211" x14ac:dyDescent="0.2">
      <c r="HB580" s="70">
        <f t="shared" si="4"/>
        <v>76</v>
      </c>
      <c r="HC580" s="84" t="str">
        <f>IF('REFERENTIEL et CT'!A80="","",IF(LEN(CONCATENATE('REFERENTIEL et CT'!A80," ",'REFERENTIEL et CT'!B80))&gt;$HC$488,CONCATENATE(LEFT(CONCATENATE('REFERENTIEL et CT'!A80," ",'REFERENTIEL et CT'!B80),$HC$488-3),"…"),CONCATENATE('REFERENTIEL et CT'!A80," ",'REFERENTIEL et CT'!B80)))</f>
        <v>4.A.14. (opt 4A) Gérer les retours et les échanges des clients</v>
      </c>
    </row>
    <row r="581" spans="210:211" x14ac:dyDescent="0.2">
      <c r="HB581" s="70">
        <f t="shared" si="4"/>
        <v>77</v>
      </c>
      <c r="HC581" s="84" t="str">
        <f>IF('REFERENTIEL et CT'!A81="","",IF(LEN(CONCATENATE('REFERENTIEL et CT'!A81," ",'REFERENTIEL et CT'!B81))&gt;$HC$488,CONCATENATE(LEFT(CONCATENATE('REFERENTIEL et CT'!A81," ",'REFERENTIEL et CT'!B81),$HC$488-3),"…"),CONCATENATE('REFERENTIEL et CT'!A81," ",'REFERENTIEL et CT'!B81)))</f>
        <v>4.B. (opt 4A) Rendre l’unité commerciale attractive et fonctionnelle</v>
      </c>
    </row>
    <row r="582" spans="210:211" x14ac:dyDescent="0.2">
      <c r="HB582" s="70">
        <f t="shared" si="4"/>
        <v>78</v>
      </c>
      <c r="HC582" s="84" t="str">
        <f>IF('REFERENTIEL et CT'!A82="","",IF(LEN(CONCATENATE('REFERENTIEL et CT'!A82," ",'REFERENTIEL et CT'!B82))&gt;$HC$488,CONCATENATE(LEFT(CONCATENATE('REFERENTIEL et CT'!A82," ",'REFERENTIEL et CT'!B82),$HC$488-3),"…"),CONCATENATE('REFERENTIEL et CT'!A82," ",'REFERENTIEL et CT'!B82)))</f>
        <v>4.B.1. (opt 4A) S’assurer de la disponibilité et de la qualité des produits</v>
      </c>
    </row>
    <row r="583" spans="210:211" x14ac:dyDescent="0.2">
      <c r="HB583" s="70">
        <f t="shared" si="4"/>
        <v>79</v>
      </c>
      <c r="HC583" s="84" t="str">
        <f>IF('REFERENTIEL et CT'!A83="","",IF(LEN(CONCATENATE('REFERENTIEL et CT'!A83," ",'REFERENTIEL et CT'!B83))&gt;$HC$488,CONCATENATE(LEFT(CONCATENATE('REFERENTIEL et CT'!A83," ",'REFERENTIEL et CT'!B83),$HC$488-3),"…"),CONCATENATE('REFERENTIEL et CT'!A83," ",'REFERENTIEL et CT'!B83)))</f>
        <v>4.B.2. (opt 4A) Implanter les produits selon une logique commerciale et/ou d’entreprise</v>
      </c>
    </row>
    <row r="584" spans="210:211" x14ac:dyDescent="0.2">
      <c r="HB584" s="70">
        <f t="shared" si="4"/>
        <v>80</v>
      </c>
      <c r="HC584" s="84" t="str">
        <f>IF('REFERENTIEL et CT'!A84="","",IF(LEN(CONCATENATE('REFERENTIEL et CT'!A84," ",'REFERENTIEL et CT'!B84))&gt;$HC$488,CONCATENATE(LEFT(CONCATENATE('REFERENTIEL et CT'!A84," ",'REFERENTIEL et CT'!B84),$HC$488-3),"…"),CONCATENATE('REFERENTIEL et CT'!A84," ",'REFERENTIEL et CT'!B84)))</f>
        <v>4.B.3. (opt 4A) Vérifier l’étiquetage, le balisage et la mise en valeur des produits</v>
      </c>
    </row>
    <row r="585" spans="210:211" x14ac:dyDescent="0.2">
      <c r="HB585" s="70">
        <f t="shared" si="4"/>
        <v>81</v>
      </c>
      <c r="HC585" s="84" t="str">
        <f>IF('REFERENTIEL et CT'!A85="","",IF(LEN(CONCATENATE('REFERENTIEL et CT'!A85," ",'REFERENTIEL et CT'!B85))&gt;$HC$488,CONCATENATE(LEFT(CONCATENATE('REFERENTIEL et CT'!A85," ",'REFERENTIEL et CT'!B85),$HC$488-3),"…"),CONCATENATE('REFERENTIEL et CT'!A85," ",'REFERENTIEL et CT'!B85)))</f>
        <v>4.B.4. (opt 4A) S’assurer de la bonne tenue et de la propreté du rayon</v>
      </c>
    </row>
    <row r="586" spans="210:211" x14ac:dyDescent="0.2">
      <c r="HB586" s="70">
        <f t="shared" si="4"/>
        <v>82</v>
      </c>
      <c r="HC586" s="84" t="str">
        <f>IF('REFERENTIEL et CT'!A86="","",IF(LEN(CONCATENATE('REFERENTIEL et CT'!A86," ",'REFERENTIEL et CT'!B86))&gt;$HC$488,CONCATENATE(LEFT(CONCATENATE('REFERENTIEL et CT'!A86," ",'REFERENTIEL et CT'!B86),$HC$488-3),"…"),CONCATENATE('REFERENTIEL et CT'!A86," ",'REFERENTIEL et CT'!B86)))</f>
        <v>4.B.5. (opt 4A) Accueillir, informer et orienter le client dans l’unité commerciale et à l’extérieur</v>
      </c>
    </row>
    <row r="587" spans="210:211" x14ac:dyDescent="0.2">
      <c r="HB587" s="70">
        <f t="shared" si="4"/>
        <v>83</v>
      </c>
      <c r="HC587" s="84" t="str">
        <f>IF('REFERENTIEL et CT'!A87="","",IF(LEN(CONCATENATE('REFERENTIEL et CT'!A87," ",'REFERENTIEL et CT'!B87))&gt;$HC$488,CONCATENATE(LEFT(CONCATENATE('REFERENTIEL et CT'!A87," ",'REFERENTIEL et CT'!B87),$HC$488-3),"…"),CONCATENATE('REFERENTIEL et CT'!A87," ",'REFERENTIEL et CT'!B87)))</f>
        <v>4.B.6. (opt 4A) Mettre en place la signalétique</v>
      </c>
    </row>
    <row r="588" spans="210:211" x14ac:dyDescent="0.2">
      <c r="HB588" s="70">
        <f t="shared" si="4"/>
        <v>84</v>
      </c>
      <c r="HC588" s="84" t="str">
        <f>IF('REFERENTIEL et CT'!A88="","",IF(LEN(CONCATENATE('REFERENTIEL et CT'!A88," ",'REFERENTIEL et CT'!B88))&gt;$HC$488,CONCATENATE(LEFT(CONCATENATE('REFERENTIEL et CT'!A88," ",'REFERENTIEL et CT'!B88),$HC$488-3),"…"),CONCATENATE('REFERENTIEL et CT'!A88," ",'REFERENTIEL et CT'!B88)))</f>
        <v>4.B.7. (opt 4A) Participer à l’agencement de la surface de vente</v>
      </c>
    </row>
    <row r="589" spans="210:211" x14ac:dyDescent="0.2">
      <c r="HB589" s="70">
        <f t="shared" si="4"/>
        <v>85</v>
      </c>
      <c r="HC589" s="84" t="str">
        <f>IF('REFERENTIEL et CT'!A89="","",IF(LEN(CONCATENATE('REFERENTIEL et CT'!A89," ",'REFERENTIEL et CT'!B89))&gt;$HC$488,CONCATENATE(LEFT(CONCATENATE('REFERENTIEL et CT'!A89," ",'REFERENTIEL et CT'!B89),$HC$488-3),"…"),CONCATENATE('REFERENTIEL et CT'!A89," ",'REFERENTIEL et CT'!B89)))</f>
        <v>4.B.8. (opt 4A) Aménager la vitrine et/ou le rayon</v>
      </c>
    </row>
    <row r="590" spans="210:211" x14ac:dyDescent="0.2">
      <c r="HB590" s="70">
        <f t="shared" si="4"/>
        <v>86</v>
      </c>
      <c r="HC590" s="84" t="str">
        <f>IF('REFERENTIEL et CT'!A90="","",IF(LEN(CONCATENATE('REFERENTIEL et CT'!A90," ",'REFERENTIEL et CT'!B90))&gt;$HC$488,CONCATENATE(LEFT(CONCATENATE('REFERENTIEL et CT'!A90," ",'REFERENTIEL et CT'!B90),$HC$488-3),"…"),CONCATENATE('REFERENTIEL et CT'!A90," ",'REFERENTIEL et CT'!B90)))</f>
        <v>4.B.9. (opt 4A) Mettre en scène l’offre et en optimiser la visibilité</v>
      </c>
    </row>
    <row r="591" spans="210:211" x14ac:dyDescent="0.2">
      <c r="HB591" s="70">
        <f t="shared" si="4"/>
        <v>87</v>
      </c>
      <c r="HC591" s="84" t="str">
        <f>IF('REFERENTIEL et CT'!A91="","",IF(LEN(CONCATENATE('REFERENTIEL et CT'!A91," ",'REFERENTIEL et CT'!B91))&gt;$HC$488,CONCATENATE(LEFT(CONCATENATE('REFERENTIEL et CT'!A91," ",'REFERENTIEL et CT'!B91),$HC$488-3),"…"),CONCATENATE('REFERENTIEL et CT'!A91," ",'REFERENTIEL et CT'!B91)))</f>
        <v>4.B.10. (opt 4A) Veiller au respect des règles d’hygiène et de sécurité</v>
      </c>
    </row>
    <row r="592" spans="210:211" x14ac:dyDescent="0.2">
      <c r="HB592" s="70">
        <f t="shared" si="4"/>
        <v>88</v>
      </c>
      <c r="HC592" s="84" t="str">
        <f>IF('REFERENTIEL et CT'!A92="","",IF(LEN(CONCATENATE('REFERENTIEL et CT'!A92," ",'REFERENTIEL et CT'!B92))&gt;$HC$488,CONCATENATE(LEFT(CONCATENATE('REFERENTIEL et CT'!A92," ",'REFERENTIEL et CT'!B92),$HC$488-3),"…"),CONCATENATE('REFERENTIEL et CT'!A92," ",'REFERENTIEL et CT'!B92)))</f>
        <v>4.B.11. (opt 4A) Valoriser l’offre sur les sites marchands et les réseaux sociaux</v>
      </c>
    </row>
    <row r="593" spans="210:211" x14ac:dyDescent="0.2">
      <c r="HB593" s="70">
        <f t="shared" si="4"/>
        <v>89</v>
      </c>
      <c r="HC593" s="84" t="str">
        <f>IF('REFERENTIEL et CT'!A93="","",IF(LEN(CONCATENATE('REFERENTIEL et CT'!A93," ",'REFERENTIEL et CT'!B93))&gt;$HC$488,CONCATENATE(LEFT(CONCATENATE('REFERENTIEL et CT'!A93," ",'REFERENTIEL et CT'!B93),$HC$488-3),"…"),CONCATENATE('REFERENTIEL et CT'!A93," ",'REFERENTIEL et CT'!B93)))</f>
        <v>4.C. (opt 4A) Développer la clientèle</v>
      </c>
    </row>
    <row r="594" spans="210:211" x14ac:dyDescent="0.2">
      <c r="HB594" s="70">
        <f t="shared" si="4"/>
        <v>90</v>
      </c>
      <c r="HC594" s="84" t="str">
        <f>IF('REFERENTIEL et CT'!A94="","",IF(LEN(CONCATENATE('REFERENTIEL et CT'!A94," ",'REFERENTIEL et CT'!B94))&gt;$HC$488,CONCATENATE(LEFT(CONCATENATE('REFERENTIEL et CT'!A94," ",'REFERENTIEL et CT'!B94),$HC$488-3),"…"),CONCATENATE('REFERENTIEL et CT'!A94," ",'REFERENTIEL et CT'!B94)))</f>
        <v>4.C.1. (opt 4A) Proposer des actions commerciales génératrices de trafic dans l’unité commerciale</v>
      </c>
    </row>
    <row r="595" spans="210:211" x14ac:dyDescent="0.2">
      <c r="HB595" s="70">
        <f t="shared" si="4"/>
        <v>91</v>
      </c>
      <c r="HC595" s="84" t="str">
        <f>IF('REFERENTIEL et CT'!A95="","",IF(LEN(CONCATENATE('REFERENTIEL et CT'!A95," ",'REFERENTIEL et CT'!B95))&gt;$HC$488,CONCATENATE(LEFT(CONCATENATE('REFERENTIEL et CT'!A95," ",'REFERENTIEL et CT'!B95),$HC$488-3),"…"),CONCATENATE('REFERENTIEL et CT'!A95," ",'REFERENTIEL et CT'!B95)))</f>
        <v>4.C.2. (opt 4A) Sélectionner les gammes de produits à mettre en avant en lien avec la stratégie de l’unité commerciale</v>
      </c>
    </row>
    <row r="596" spans="210:211" x14ac:dyDescent="0.2">
      <c r="HB596" s="70">
        <f t="shared" si="4"/>
        <v>92</v>
      </c>
      <c r="HC596" s="84" t="str">
        <f>IF('REFERENTIEL et CT'!A96="","",IF(LEN(CONCATENATE('REFERENTIEL et CT'!A96," ",'REFERENTIEL et CT'!B96))&gt;$HC$488,CONCATENATE(LEFT(CONCATENATE('REFERENTIEL et CT'!A96," ",'REFERENTIEL et CT'!B96),$HC$488-3),"…"),CONCATENATE('REFERENTIEL et CT'!A96," ",'REFERENTIEL et CT'!B96)))</f>
        <v>4.C.3. (opt 4A) Participer à la planification et à l’organisation des actions de promotion des marchandises</v>
      </c>
    </row>
    <row r="597" spans="210:211" x14ac:dyDescent="0.2">
      <c r="HB597" s="70">
        <f t="shared" si="4"/>
        <v>93</v>
      </c>
      <c r="HC597" s="84" t="str">
        <f>IF('REFERENTIEL et CT'!A97="","",IF(LEN(CONCATENATE('REFERENTIEL et CT'!A97," ",'REFERENTIEL et CT'!B97))&gt;$HC$488,CONCATENATE(LEFT(CONCATENATE('REFERENTIEL et CT'!A97," ",'REFERENTIEL et CT'!B97),$HC$488-3),"…"),CONCATENATE('REFERENTIEL et CT'!A97," ",'REFERENTIEL et CT'!B97)))</f>
        <v>4.C.4. (opt 4A) Démarcher une nouvelle clientèle</v>
      </c>
    </row>
    <row r="598" spans="210:211" x14ac:dyDescent="0.2">
      <c r="HB598" s="70">
        <f t="shared" si="4"/>
        <v>94</v>
      </c>
      <c r="HC598" s="84" t="str">
        <f>IF('REFERENTIEL et CT'!A98="","",IF(LEN(CONCATENATE('REFERENTIEL et CT'!A98," ",'REFERENTIEL et CT'!B98))&gt;$HC$488,CONCATENATE(LEFT(CONCATENATE('REFERENTIEL et CT'!A98," ",'REFERENTIEL et CT'!B98),$HC$488-3),"…"),CONCATENATE('REFERENTIEL et CT'!A98," ",'REFERENTIEL et CT'!B98)))</f>
        <v>4.C.5. (opt 4A) Communiquer sur l’événement</v>
      </c>
    </row>
    <row r="599" spans="210:211" x14ac:dyDescent="0.2">
      <c r="HB599" s="70">
        <f t="shared" si="4"/>
        <v>95</v>
      </c>
      <c r="HC599" s="84" t="str">
        <f>IF('REFERENTIEL et CT'!A99="","",IF(LEN(CONCATENATE('REFERENTIEL et CT'!A99," ",'REFERENTIEL et CT'!B99))&gt;$HC$488,CONCATENATE(LEFT(CONCATENATE('REFERENTIEL et CT'!A99," ",'REFERENTIEL et CT'!B99),$HC$488-3),"…"),CONCATENATE('REFERENTIEL et CT'!A99," ",'REFERENTIEL et CT'!B99)))</f>
        <v>4.C.6. (opt 4A) Recourir aux  sites marchands et aux réseaux sociaux</v>
      </c>
    </row>
    <row r="600" spans="210:211" x14ac:dyDescent="0.2">
      <c r="HB600" s="70">
        <f t="shared" si="4"/>
        <v>96</v>
      </c>
      <c r="HC600" s="84" t="str">
        <f>IF('REFERENTIEL et CT'!A100="","",IF(LEN(CONCATENATE('REFERENTIEL et CT'!A100," ",'REFERENTIEL et CT'!B100))&gt;$HC$488,CONCATENATE(LEFT(CONCATENATE('REFERENTIEL et CT'!A100," ",'REFERENTIEL et CT'!B100),$HC$488-3),"…"),CONCATENATE('REFERENTIEL et CT'!A100," ",'REFERENTIEL et CT'!B100)))</f>
        <v>4.C.7. (opt 4A) Inciter à l’achat par une action commerciale, le cas échéant interactive</v>
      </c>
    </row>
    <row r="601" spans="210:211" x14ac:dyDescent="0.2">
      <c r="HB601" s="70">
        <f t="shared" si="4"/>
        <v>97</v>
      </c>
      <c r="HC601" s="84" t="str">
        <f>IF('REFERENTIEL et CT'!A101="","",IF(LEN(CONCATENATE('REFERENTIEL et CT'!A101," ",'REFERENTIEL et CT'!B101))&gt;$HC$488,CONCATENATE(LEFT(CONCATENATE('REFERENTIEL et CT'!A101," ",'REFERENTIEL et CT'!B101),$HC$488-3),"…"),CONCATENATE('REFERENTIEL et CT'!A101," ",'REFERENTIEL et CT'!B101)))</f>
        <v>4.C.8. (opt 4A) Générer des contacts positifs/utiles</v>
      </c>
    </row>
    <row r="602" spans="210:211" x14ac:dyDescent="0.2">
      <c r="HB602" s="70">
        <f t="shared" si="4"/>
        <v>98</v>
      </c>
      <c r="HC602" s="84" t="str">
        <f>IF('REFERENTIEL et CT'!A102="","",IF(LEN(CONCATENATE('REFERENTIEL et CT'!A102," ",'REFERENTIEL et CT'!B102))&gt;$HC$488,CONCATENATE(LEFT(CONCATENATE('REFERENTIEL et CT'!A102," ",'REFERENTIEL et CT'!B102),$HC$488-3),"…"),CONCATENATE('REFERENTIEL et CT'!A102," ",'REFERENTIEL et CT'!B102)))</f>
        <v>4.C.9. (opt 4A) Participer à l’évaluation et à l’analyse des performances des actions commerciales</v>
      </c>
    </row>
    <row r="603" spans="210:211" x14ac:dyDescent="0.2">
      <c r="HB603" s="70">
        <f t="shared" si="4"/>
        <v>99</v>
      </c>
      <c r="HC603" s="84" t="str">
        <f>IF('REFERENTIEL et CT'!A103="","",IF(LEN(CONCATENATE('REFERENTIEL et CT'!A103," ",'REFERENTIEL et CT'!B103))&gt;$HC$488,CONCATENATE(LEFT(CONCATENATE('REFERENTIEL et CT'!A103," ",'REFERENTIEL et CT'!B103),$HC$488-3),"…"),CONCATENATE('REFERENTIEL et CT'!A103," ",'REFERENTIEL et CT'!B103)))</f>
        <v>5. (opt 4B) Prospecter et valoriser l’offre commerciale</v>
      </c>
    </row>
    <row r="604" spans="210:211" x14ac:dyDescent="0.2">
      <c r="HB604" s="70">
        <f t="shared" si="4"/>
        <v>100</v>
      </c>
      <c r="HC604" s="84" t="str">
        <f>IF('REFERENTIEL et CT'!A104="","",IF(LEN(CONCATENATE('REFERENTIEL et CT'!A104," ",'REFERENTIEL et CT'!B104))&gt;$HC$488,CONCATENATE(LEFT(CONCATENATE('REFERENTIEL et CT'!A104," ",'REFERENTIEL et CT'!B104),$HC$488-3),"…"),CONCATENATE('REFERENTIEL et CT'!A104," ",'REFERENTIEL et CT'!B104)))</f>
        <v>5.A. (opt 4B) Rechercher et analyser les informations à des fins d’exploitation</v>
      </c>
    </row>
    <row r="605" spans="210:211" x14ac:dyDescent="0.2">
      <c r="HB605" s="70">
        <f t="shared" ref="HB605:HB654" si="5">HB604+1</f>
        <v>101</v>
      </c>
      <c r="HC605" s="84" t="str">
        <f>IF('REFERENTIEL et CT'!A105="","",IF(LEN(CONCATENATE('REFERENTIEL et CT'!A105," ",'REFERENTIEL et CT'!B105))&gt;$HC$488,CONCATENATE(LEFT(CONCATENATE('REFERENTIEL et CT'!A105," ",'REFERENTIEL et CT'!B105),$HC$488-3),"…"),CONCATENATE('REFERENTIEL et CT'!A105," ",'REFERENTIEL et CT'!B105)))</f>
        <v>5.A.1. (opt 4B) Identifier, au sein du SIC (système d’information commercial), les informations internes utiles à l’opération d…</v>
      </c>
    </row>
    <row r="606" spans="210:211" x14ac:dyDescent="0.2">
      <c r="HB606" s="70">
        <f t="shared" si="5"/>
        <v>102</v>
      </c>
      <c r="HC606" s="84" t="str">
        <f>IF('REFERENTIEL et CT'!A106="","",IF(LEN(CONCATENATE('REFERENTIEL et CT'!A106," ",'REFERENTIEL et CT'!B106))&gt;$HC$488,CONCATENATE(LEFT(CONCATENATE('REFERENTIEL et CT'!A106," ",'REFERENTIEL et CT'!B106),$HC$488-3),"…"),CONCATENATE('REFERENTIEL et CT'!A106," ",'REFERENTIEL et CT'!B106)))</f>
        <v>5.A.2. (opt 4B) Collecter, traiter et analyser les informations externes</v>
      </c>
    </row>
    <row r="607" spans="210:211" x14ac:dyDescent="0.2">
      <c r="HB607" s="70">
        <f t="shared" si="5"/>
        <v>103</v>
      </c>
      <c r="HC607" s="84" t="str">
        <f>IF('REFERENTIEL et CT'!A107="","",IF(LEN(CONCATENATE('REFERENTIEL et CT'!A107," ",'REFERENTIEL et CT'!B107))&gt;$HC$488,CONCATENATE(LEFT(CONCATENATE('REFERENTIEL et CT'!A107," ",'REFERENTIEL et CT'!B107),$HC$488-3),"…"),CONCATENATE('REFERENTIEL et CT'!A107," ",'REFERENTIEL et CT'!B107)))</f>
        <v>5.A.3. (opt 4B) Mettre à jour le système d’information commercial</v>
      </c>
    </row>
    <row r="608" spans="210:211" x14ac:dyDescent="0.2">
      <c r="HB608" s="70">
        <f t="shared" si="5"/>
        <v>104</v>
      </c>
      <c r="HC608" s="84" t="str">
        <f>IF('REFERENTIEL et CT'!A108="","",IF(LEN(CONCATENATE('REFERENTIEL et CT'!A108," ",'REFERENTIEL et CT'!B108))&gt;$HC$488,CONCATENATE(LEFT(CONCATENATE('REFERENTIEL et CT'!A108," ",'REFERENTIEL et CT'!B108),$HC$488-3),"…"),CONCATENATE('REFERENTIEL et CT'!A108," ",'REFERENTIEL et CT'!B108)))</f>
        <v>5.B. (opt 4B) Participer à la conception d’une opération de prospection</v>
      </c>
    </row>
    <row r="609" spans="210:211" x14ac:dyDescent="0.2">
      <c r="HB609" s="70">
        <f t="shared" si="5"/>
        <v>105</v>
      </c>
      <c r="HC609" s="84" t="str">
        <f>IF('REFERENTIEL et CT'!A109="","",IF(LEN(CONCATENATE('REFERENTIEL et CT'!A109," ",'REFERENTIEL et CT'!B109))&gt;$HC$488,CONCATENATE(LEFT(CONCATENATE('REFERENTIEL et CT'!A109," ",'REFERENTIEL et CT'!B109),$HC$488-3),"…"),CONCATENATE('REFERENTIEL et CT'!A109," ",'REFERENTIEL et CT'!B109)))</f>
        <v>5.B.1. (opt 4B) Définir la cible en cohérence avec la stratégie de l’organisation et des moyens alloués</v>
      </c>
    </row>
    <row r="610" spans="210:211" x14ac:dyDescent="0.2">
      <c r="HB610" s="70">
        <f t="shared" si="5"/>
        <v>106</v>
      </c>
      <c r="HC610" s="84" t="str">
        <f>IF('REFERENTIEL et CT'!A110="","",IF(LEN(CONCATENATE('REFERENTIEL et CT'!A110," ",'REFERENTIEL et CT'!B110))&gt;$HC$488,CONCATENATE(LEFT(CONCATENATE('REFERENTIEL et CT'!A110," ",'REFERENTIEL et CT'!B110),$HC$488-3),"…"),CONCATENATE('REFERENTIEL et CT'!A110," ",'REFERENTIEL et CT'!B110)))</f>
        <v>5.B.2. (opt 4B) Fixer les objectifs quantitatifs et qualitatifs de l’opération en fonction des moyens alloués</v>
      </c>
    </row>
    <row r="611" spans="210:211" x14ac:dyDescent="0.2">
      <c r="HB611" s="70">
        <f t="shared" si="5"/>
        <v>107</v>
      </c>
      <c r="HC611" s="84" t="str">
        <f>IF('REFERENTIEL et CT'!A111="","",IF(LEN(CONCATENATE('REFERENTIEL et CT'!A111," ",'REFERENTIEL et CT'!B111))&gt;$HC$488,CONCATENATE(LEFT(CONCATENATE('REFERENTIEL et CT'!A111," ",'REFERENTIEL et CT'!B111),$HC$488-3),"…"),CONCATENATE('REFERENTIEL et CT'!A111," ",'REFERENTIEL et CT'!B111)))</f>
        <v>5.B.3. (opt 4B) Déterminer la durée de l’opération en fonction des moyens alloués</v>
      </c>
    </row>
    <row r="612" spans="210:211" x14ac:dyDescent="0.2">
      <c r="HB612" s="70">
        <f t="shared" si="5"/>
        <v>108</v>
      </c>
      <c r="HC612" s="84" t="str">
        <f>IF('REFERENTIEL et CT'!A112="","",IF(LEN(CONCATENATE('REFERENTIEL et CT'!A112," ",'REFERENTIEL et CT'!B112))&gt;$HC$488,CONCATENATE(LEFT(CONCATENATE('REFERENTIEL et CT'!A112," ",'REFERENTIEL et CT'!B112),$HC$488-3),"…"),CONCATENATE('REFERENTIEL et CT'!A112," ",'REFERENTIEL et CT'!B112)))</f>
        <v>5.B.4. (opt 4B) Déterminer la ou les techniques de prospection adaptées aux objectifs du projet et aux moyens alloués</v>
      </c>
    </row>
    <row r="613" spans="210:211" x14ac:dyDescent="0.2">
      <c r="HB613" s="70">
        <f t="shared" si="5"/>
        <v>109</v>
      </c>
      <c r="HC613" s="84" t="str">
        <f>IF('REFERENTIEL et CT'!A113="","",IF(LEN(CONCATENATE('REFERENTIEL et CT'!A113," ",'REFERENTIEL et CT'!B113))&gt;$HC$488,CONCATENATE(LEFT(CONCATENATE('REFERENTIEL et CT'!A113," ",'REFERENTIEL et CT'!B113),$HC$488-3),"…"),CONCATENATE('REFERENTIEL et CT'!A113," ",'REFERENTIEL et CT'!B113)))</f>
        <v>5.C. (opt 4B) Mettre en œuvre une opération de prospection</v>
      </c>
    </row>
    <row r="614" spans="210:211" x14ac:dyDescent="0.2">
      <c r="HB614" s="70">
        <f t="shared" si="5"/>
        <v>110</v>
      </c>
      <c r="HC614" s="84" t="str">
        <f>IF('REFERENTIEL et CT'!A114="","",IF(LEN(CONCATENATE('REFERENTIEL et CT'!A114," ",'REFERENTIEL et CT'!B114))&gt;$HC$488,CONCATENATE(LEFT(CONCATENATE('REFERENTIEL et CT'!A114," ",'REFERENTIEL et CT'!B114),$HC$488-3),"…"),CONCATENATE('REFERENTIEL et CT'!A114," ",'REFERENTIEL et CT'!B114)))</f>
        <v>5.C.1. (opt 4B) Élaborer le plan de prospection et le plan de tournée</v>
      </c>
    </row>
    <row r="615" spans="210:211" x14ac:dyDescent="0.2">
      <c r="HB615" s="70">
        <f t="shared" si="5"/>
        <v>111</v>
      </c>
      <c r="HC615" s="84" t="str">
        <f>IF('REFERENTIEL et CT'!A115="","",IF(LEN(CONCATENATE('REFERENTIEL et CT'!A115," ",'REFERENTIEL et CT'!B115))&gt;$HC$488,CONCATENATE(LEFT(CONCATENATE('REFERENTIEL et CT'!A115," ",'REFERENTIEL et CT'!B115),$HC$488-3),"…"),CONCATENATE('REFERENTIEL et CT'!A115," ",'REFERENTIEL et CT'!B115)))</f>
        <v>5.C.2. (opt 4B) Construire et/ou mettre à jour le fichier prospects</v>
      </c>
    </row>
    <row r="616" spans="210:211" x14ac:dyDescent="0.2">
      <c r="HB616" s="70">
        <f t="shared" si="5"/>
        <v>112</v>
      </c>
      <c r="HC616" s="84" t="str">
        <f>IF('REFERENTIEL et CT'!A116="","",IF(LEN(CONCATENATE('REFERENTIEL et CT'!A116," ",'REFERENTIEL et CT'!B116))&gt;$HC$488,CONCATENATE(LEFT(CONCATENATE('REFERENTIEL et CT'!A116," ",'REFERENTIEL et CT'!B116),$HC$488-3),"…"),CONCATENATE('REFERENTIEL et CT'!A116," ",'REFERENTIEL et CT'!B116)))</f>
        <v>5.C.3. (opt 4B) Sélectionner et/ou concevoir des outils d’aide à la prospection et des supports de communication</v>
      </c>
    </row>
    <row r="617" spans="210:211" x14ac:dyDescent="0.2">
      <c r="HB617" s="70">
        <f t="shared" si="5"/>
        <v>113</v>
      </c>
      <c r="HC617" s="84" t="str">
        <f>IF('REFERENTIEL et CT'!A117="","",IF(LEN(CONCATENATE('REFERENTIEL et CT'!A117," ",'REFERENTIEL et CT'!B117))&gt;$HC$488,CONCATENATE(LEFT(CONCATENATE('REFERENTIEL et CT'!A117," ",'REFERENTIEL et CT'!B117),$HC$488-3),"…"),CONCATENATE('REFERENTIEL et CT'!A117," ",'REFERENTIEL et CT'!B117)))</f>
        <v>5.C.4. (opt 4B) Établir le contact avec le prospect dans des situations de prospection physique et/ou à distance</v>
      </c>
    </row>
    <row r="618" spans="210:211" x14ac:dyDescent="0.2">
      <c r="HB618" s="70">
        <f t="shared" si="5"/>
        <v>114</v>
      </c>
      <c r="HC618" s="84" t="str">
        <f>IF('REFERENTIEL et CT'!A118="","",IF(LEN(CONCATENATE('REFERENTIEL et CT'!A118," ",'REFERENTIEL et CT'!B118))&gt;$HC$488,CONCATENATE(LEFT(CONCATENATE('REFERENTIEL et CT'!A118," ",'REFERENTIEL et CT'!B118),$HC$488-3),"…"),CONCATENATE('REFERENTIEL et CT'!A118," ",'REFERENTIEL et CT'!B118)))</f>
        <v>5.C.5. (opt 4B) Identifier les besoins du prospect</v>
      </c>
    </row>
    <row r="619" spans="210:211" x14ac:dyDescent="0.2">
      <c r="HB619" s="70">
        <f t="shared" si="5"/>
        <v>115</v>
      </c>
      <c r="HC619" s="84" t="str">
        <f>IF('REFERENTIEL et CT'!A119="","",IF(LEN(CONCATENATE('REFERENTIEL et CT'!A119," ",'REFERENTIEL et CT'!B119))&gt;$HC$488,CONCATENATE(LEFT(CONCATENATE('REFERENTIEL et CT'!A119," ",'REFERENTIEL et CT'!B119),$HC$488-3),"…"),CONCATENATE('REFERENTIEL et CT'!A119," ",'REFERENTIEL et CT'!B119)))</f>
        <v>5.C.6. (opt 4B) Argumenter</v>
      </c>
    </row>
    <row r="620" spans="210:211" x14ac:dyDescent="0.2">
      <c r="HB620" s="70">
        <f t="shared" si="5"/>
        <v>116</v>
      </c>
      <c r="HC620" s="84" t="str">
        <f>IF('REFERENTIEL et CT'!A120="","",IF(LEN(CONCATENATE('REFERENTIEL et CT'!A120," ",'REFERENTIEL et CT'!B120))&gt;$HC$488,CONCATENATE(LEFT(CONCATENATE('REFERENTIEL et CT'!A120," ",'REFERENTIEL et CT'!B120),$HC$488-3),"…"),CONCATENATE('REFERENTIEL et CT'!A120," ",'REFERENTIEL et CT'!B120)))</f>
        <v>5.C.7. (opt 4B) Traiter les objections</v>
      </c>
    </row>
    <row r="621" spans="210:211" x14ac:dyDescent="0.2">
      <c r="HB621" s="70">
        <f t="shared" si="5"/>
        <v>117</v>
      </c>
      <c r="HC621" s="84" t="str">
        <f>IF('REFERENTIEL et CT'!A121="","",IF(LEN(CONCATENATE('REFERENTIEL et CT'!A121," ",'REFERENTIEL et CT'!B121))&gt;$HC$488,CONCATENATE(LEFT(CONCATENATE('REFERENTIEL et CT'!A121," ",'REFERENTIEL et CT'!B121),$HC$488-3),"…"),CONCATENATE('REFERENTIEL et CT'!A121," ",'REFERENTIEL et CT'!B121)))</f>
        <v>5.C.8. (opt 4B) Conclure</v>
      </c>
    </row>
    <row r="622" spans="210:211" x14ac:dyDescent="0.2">
      <c r="HB622" s="70">
        <f t="shared" si="5"/>
        <v>118</v>
      </c>
      <c r="HC622" s="84" t="str">
        <f>IF('REFERENTIEL et CT'!A122="","",IF(LEN(CONCATENATE('REFERENTIEL et CT'!A122," ",'REFERENTIEL et CT'!B122))&gt;$HC$488,CONCATENATE(LEFT(CONCATENATE('REFERENTIEL et CT'!A122," ",'REFERENTIEL et CT'!B122),$HC$488-3),"…"),CONCATENATE('REFERENTIEL et CT'!A122," ",'REFERENTIEL et CT'!B122)))</f>
        <v>5.C.9. (opt 4B) Prendre congé</v>
      </c>
    </row>
    <row r="623" spans="210:211" x14ac:dyDescent="0.2">
      <c r="HB623" s="70">
        <f t="shared" si="5"/>
        <v>119</v>
      </c>
      <c r="HC623" s="84" t="str">
        <f>IF('REFERENTIEL et CT'!A123="","",IF(LEN(CONCATENATE('REFERENTIEL et CT'!A123," ",'REFERENTIEL et CT'!B123))&gt;$HC$488,CONCATENATE(LEFT(CONCATENATE('REFERENTIEL et CT'!A123," ",'REFERENTIEL et CT'!B123),$HC$488-3),"…"),CONCATENATE('REFERENTIEL et CT'!A123," ",'REFERENTIEL et CT'!B123)))</f>
        <v>5.D. (opt 4B) Suivre et évaluer l’action de prospection</v>
      </c>
    </row>
    <row r="624" spans="210:211" x14ac:dyDescent="0.2">
      <c r="HB624" s="70">
        <f t="shared" si="5"/>
        <v>120</v>
      </c>
      <c r="HC624" s="84" t="str">
        <f>IF('REFERENTIEL et CT'!A124="","",IF(LEN(CONCATENATE('REFERENTIEL et CT'!A124," ",'REFERENTIEL et CT'!B124))&gt;$HC$488,CONCATENATE(LEFT(CONCATENATE('REFERENTIEL et CT'!A124," ",'REFERENTIEL et CT'!B124),$HC$488-3),"…"),CONCATENATE('REFERENTIEL et CT'!A124," ",'REFERENTIEL et CT'!B124)))</f>
        <v>5.D.1. (opt 4B) Traiter et exploiter les contacts obtenus lors d’une opération de prospection</v>
      </c>
    </row>
    <row r="625" spans="210:211" x14ac:dyDescent="0.2">
      <c r="HB625" s="70">
        <f t="shared" si="5"/>
        <v>121</v>
      </c>
      <c r="HC625" s="84" t="str">
        <f>IF('REFERENTIEL et CT'!A125="","",IF(LEN(CONCATENATE('REFERENTIEL et CT'!A125," ",'REFERENTIEL et CT'!B125))&gt;$HC$488,CONCATENATE(LEFT(CONCATENATE('REFERENTIEL et CT'!A125," ",'REFERENTIEL et CT'!B125),$HC$488-3),"…"),CONCATENATE('REFERENTIEL et CT'!A125," ",'REFERENTIEL et CT'!B125)))</f>
        <v>5.D.2. (opt 4B) Mettre à jour le fichier prospect et le système d’information mercatique</v>
      </c>
    </row>
    <row r="626" spans="210:211" x14ac:dyDescent="0.2">
      <c r="HB626" s="70">
        <f t="shared" si="5"/>
        <v>122</v>
      </c>
      <c r="HC626" s="84" t="str">
        <f>IF('REFERENTIEL et CT'!A126="","",IF(LEN(CONCATENATE('REFERENTIEL et CT'!A126," ",'REFERENTIEL et CT'!B126))&gt;$HC$488,CONCATENATE(LEFT(CONCATENATE('REFERENTIEL et CT'!A126," ",'REFERENTIEL et CT'!B126),$HC$488-3),"…"),CONCATENATE('REFERENTIEL et CT'!A126," ",'REFERENTIEL et CT'!B126)))</f>
        <v>5.D.3. (opt 4B) Qualifier les contacts</v>
      </c>
    </row>
    <row r="627" spans="210:211" x14ac:dyDescent="0.2">
      <c r="HB627" s="70">
        <f t="shared" si="5"/>
        <v>123</v>
      </c>
      <c r="HC627" s="84" t="str">
        <f>IF('REFERENTIEL et CT'!A127="","",IF(LEN(CONCATENATE('REFERENTIEL et CT'!A127," ",'REFERENTIEL et CT'!B127))&gt;$HC$488,CONCATENATE(LEFT(CONCATENATE('REFERENTIEL et CT'!A127," ",'REFERENTIEL et CT'!B127),$HC$488-3),"…"),CONCATENATE('REFERENTIEL et CT'!A127," ",'REFERENTIEL et CT'!B127)))</f>
        <v>5.D.4. (opt 4B) Définir les actions à mener auprès des contacts</v>
      </c>
    </row>
    <row r="628" spans="210:211" x14ac:dyDescent="0.2">
      <c r="HB628" s="70">
        <f t="shared" si="5"/>
        <v>124</v>
      </c>
      <c r="HC628" s="84" t="str">
        <f>IF('REFERENTIEL et CT'!A128="","",IF(LEN(CONCATENATE('REFERENTIEL et CT'!A128," ",'REFERENTIEL et CT'!B128))&gt;$HC$488,CONCATENATE(LEFT(CONCATENATE('REFERENTIEL et CT'!A128," ",'REFERENTIEL et CT'!B128),$HC$488-3),"…"),CONCATENATE('REFERENTIEL et CT'!A128," ",'REFERENTIEL et CT'!B128)))</f>
        <v>5.D.5. (opt 4B) Mesurer et analyser les résultats de l’opération de prospection et les écarts par rapport aux objectifs</v>
      </c>
    </row>
    <row r="629" spans="210:211" x14ac:dyDescent="0.2">
      <c r="HB629" s="70">
        <f t="shared" si="5"/>
        <v>125</v>
      </c>
      <c r="HC629" s="84" t="str">
        <f>IF('REFERENTIEL et CT'!A129="","",IF(LEN(CONCATENATE('REFERENTIEL et CT'!A129," ",'REFERENTIEL et CT'!B129))&gt;$HC$488,CONCATENATE(LEFT(CONCATENATE('REFERENTIEL et CT'!A129," ",'REFERENTIEL et CT'!B129),$HC$488-3),"…"),CONCATENATE('REFERENTIEL et CT'!A129," ",'REFERENTIEL et CT'!B129)))</f>
        <v>5.D.6. (opt 4B) Déterminer les causes des écarts</v>
      </c>
    </row>
    <row r="630" spans="210:211" x14ac:dyDescent="0.2">
      <c r="HB630" s="70">
        <f t="shared" si="5"/>
        <v>126</v>
      </c>
      <c r="HC630" s="84" t="str">
        <f>IF('REFERENTIEL et CT'!A130="","",IF(LEN(CONCATENATE('REFERENTIEL et CT'!A130," ",'REFERENTIEL et CT'!B130))&gt;$HC$488,CONCATENATE(LEFT(CONCATENATE('REFERENTIEL et CT'!A130," ",'REFERENTIEL et CT'!B130),$HC$488-3),"…"),CONCATENATE('REFERENTIEL et CT'!A130," ",'REFERENTIEL et CT'!B130)))</f>
        <v>5.D.7. (opt 4B) Proposer les actions correctives</v>
      </c>
    </row>
    <row r="631" spans="210:211" x14ac:dyDescent="0.2">
      <c r="HB631" s="70">
        <f t="shared" si="5"/>
        <v>127</v>
      </c>
      <c r="HC631" s="84" t="str">
        <f>IF('REFERENTIEL et CT'!A131="","",IF(LEN(CONCATENATE('REFERENTIEL et CT'!A131," ",'REFERENTIEL et CT'!B131))&gt;$HC$488,CONCATENATE(LEFT(CONCATENATE('REFERENTIEL et CT'!A131," ",'REFERENTIEL et CT'!B131),$HC$488-3),"…"),CONCATENATE('REFERENTIEL et CT'!A131," ",'REFERENTIEL et CT'!B131)))</f>
        <v>5.D.8. (opt 4B) Rendre compte de l’opération de prospection</v>
      </c>
    </row>
    <row r="632" spans="210:211" x14ac:dyDescent="0.2">
      <c r="HB632" s="70">
        <f t="shared" si="5"/>
        <v>128</v>
      </c>
      <c r="HC632" s="84" t="str">
        <f>IF('REFERENTIEL et CT'!A132="","",IF(LEN(CONCATENATE('REFERENTIEL et CT'!A132," ",'REFERENTIEL et CT'!B132))&gt;$HC$488,CONCATENATE(LEFT(CONCATENATE('REFERENTIEL et CT'!A132," ",'REFERENTIEL et CT'!B132),$HC$488-3),"…"),CONCATENATE('REFERENTIEL et CT'!A132," ",'REFERENTIEL et CT'!B132)))</f>
        <v>5.E. (opt 4B) Valoriser les produits et/ou les services</v>
      </c>
    </row>
    <row r="633" spans="210:211" x14ac:dyDescent="0.2">
      <c r="HB633" s="70">
        <f t="shared" si="5"/>
        <v>129</v>
      </c>
      <c r="HC633" s="84" t="str">
        <f>IF('REFERENTIEL et CT'!A133="","",IF(LEN(CONCATENATE('REFERENTIEL et CT'!A133," ",'REFERENTIEL et CT'!B133))&gt;$HC$488,CONCATENATE(LEFT(CONCATENATE('REFERENTIEL et CT'!A133," ",'REFERENTIEL et CT'!B133),$HC$488-3),"…"),CONCATENATE('REFERENTIEL et CT'!A133," ",'REFERENTIEL et CT'!B133)))</f>
        <v>5.E.1. (opt 4B) Mettre en valeur l’offre dans un salon, show-room, un espace de vente éphémère, chez le client, sur les sites m…</v>
      </c>
    </row>
    <row r="634" spans="210:211" x14ac:dyDescent="0.2">
      <c r="HB634" s="70">
        <f t="shared" si="5"/>
        <v>130</v>
      </c>
      <c r="HC634" s="84" t="str">
        <f>IF('REFERENTIEL et CT'!A134="","",IF(LEN(CONCATENATE('REFERENTIEL et CT'!A134," ",'REFERENTIEL et CT'!B134))&gt;$HC$488,CONCATENATE(LEFT(CONCATENATE('REFERENTIEL et CT'!A134," ",'REFERENTIEL et CT'!B134),$HC$488-3),"…"),CONCATENATE('REFERENTIEL et CT'!A134," ",'REFERENTIEL et CT'!B134)))</f>
        <v/>
      </c>
    </row>
    <row r="635" spans="210:211" x14ac:dyDescent="0.2">
      <c r="HB635" s="70">
        <f t="shared" si="5"/>
        <v>131</v>
      </c>
      <c r="HC635" s="84" t="str">
        <f>IF('REFERENTIEL et CT'!A135="","",IF(LEN(CONCATENATE('REFERENTIEL et CT'!A135," ",'REFERENTIEL et CT'!B135))&gt;$HC$488,CONCATENATE(LEFT(CONCATENATE('REFERENTIEL et CT'!A135," ",'REFERENTIEL et CT'!B135),$HC$488-3),"…"),CONCATENATE('REFERENTIEL et CT'!A135," ",'REFERENTIEL et CT'!B135)))</f>
        <v/>
      </c>
    </row>
    <row r="636" spans="210:211" x14ac:dyDescent="0.2">
      <c r="HB636" s="70">
        <f t="shared" si="5"/>
        <v>132</v>
      </c>
      <c r="HC636" s="84" t="str">
        <f>IF('REFERENTIEL et CT'!A136="","",IF(LEN(CONCATENATE('REFERENTIEL et CT'!A136," ",'REFERENTIEL et CT'!B136))&gt;$HC$488,CONCATENATE(LEFT(CONCATENATE('REFERENTIEL et CT'!A136," ",'REFERENTIEL et CT'!B136),$HC$488-3),"…"),CONCATENATE('REFERENTIEL et CT'!A136," ",'REFERENTIEL et CT'!B136)))</f>
        <v/>
      </c>
    </row>
    <row r="637" spans="210:211" x14ac:dyDescent="0.2">
      <c r="HB637" s="70">
        <f t="shared" si="5"/>
        <v>133</v>
      </c>
      <c r="HC637" s="84" t="str">
        <f>IF('REFERENTIEL et CT'!A137="","",IF(LEN(CONCATENATE('REFERENTIEL et CT'!A137," ",'REFERENTIEL et CT'!B137))&gt;$HC$488,CONCATENATE(LEFT(CONCATENATE('REFERENTIEL et CT'!A137," ",'REFERENTIEL et CT'!B137),$HC$488-3),"…"),CONCATENATE('REFERENTIEL et CT'!A137," ",'REFERENTIEL et CT'!B137)))</f>
        <v/>
      </c>
    </row>
    <row r="638" spans="210:211" x14ac:dyDescent="0.2">
      <c r="HB638" s="70">
        <f t="shared" si="5"/>
        <v>134</v>
      </c>
      <c r="HC638" s="84" t="str">
        <f>IF('REFERENTIEL et CT'!A138="","",IF(LEN(CONCATENATE('REFERENTIEL et CT'!A138," ",'REFERENTIEL et CT'!B138))&gt;$HC$488,CONCATENATE(LEFT(CONCATENATE('REFERENTIEL et CT'!A138," ",'REFERENTIEL et CT'!B138),$HC$488-3),"…"),CONCATENATE('REFERENTIEL et CT'!A138," ",'REFERENTIEL et CT'!B138)))</f>
        <v/>
      </c>
    </row>
    <row r="639" spans="210:211" x14ac:dyDescent="0.2">
      <c r="HB639" s="70">
        <f t="shared" si="5"/>
        <v>135</v>
      </c>
      <c r="HC639" s="84" t="str">
        <f>IF('REFERENTIEL et CT'!A139="","",IF(LEN(CONCATENATE('REFERENTIEL et CT'!A139," ",'REFERENTIEL et CT'!B139))&gt;$HC$488,CONCATENATE(LEFT(CONCATENATE('REFERENTIEL et CT'!A139," ",'REFERENTIEL et CT'!B139),$HC$488-3),"…"),CONCATENATE('REFERENTIEL et CT'!A139," ",'REFERENTIEL et CT'!B139)))</f>
        <v/>
      </c>
    </row>
    <row r="640" spans="210:211" x14ac:dyDescent="0.2">
      <c r="HB640" s="70">
        <f t="shared" si="5"/>
        <v>136</v>
      </c>
      <c r="HC640" s="84" t="str">
        <f>IF('REFERENTIEL et CT'!A140="","",IF(LEN(CONCATENATE('REFERENTIEL et CT'!A140," ",'REFERENTIEL et CT'!B140))&gt;$HC$488,CONCATENATE(LEFT(CONCATENATE('REFERENTIEL et CT'!A140," ",'REFERENTIEL et CT'!B140),$HC$488-3),"…"),CONCATENATE('REFERENTIEL et CT'!A140," ",'REFERENTIEL et CT'!B140)))</f>
        <v/>
      </c>
    </row>
    <row r="641" spans="210:211" x14ac:dyDescent="0.2">
      <c r="HB641" s="70">
        <f t="shared" si="5"/>
        <v>137</v>
      </c>
      <c r="HC641" s="84" t="str">
        <f>IF('REFERENTIEL et CT'!A141="","",IF(LEN(CONCATENATE('REFERENTIEL et CT'!A141," ",'REFERENTIEL et CT'!B141))&gt;$HC$488,CONCATENATE(LEFT(CONCATENATE('REFERENTIEL et CT'!A141," ",'REFERENTIEL et CT'!B141),$HC$488-3),"…"),CONCATENATE('REFERENTIEL et CT'!A141," ",'REFERENTIEL et CT'!B141)))</f>
        <v/>
      </c>
    </row>
    <row r="642" spans="210:211" x14ac:dyDescent="0.2">
      <c r="HB642" s="70">
        <f t="shared" si="5"/>
        <v>138</v>
      </c>
      <c r="HC642" s="84" t="str">
        <f>IF('REFERENTIEL et CT'!A142="","",IF(LEN(CONCATENATE('REFERENTIEL et CT'!A142," ",'REFERENTIEL et CT'!B142))&gt;$HC$488,CONCATENATE(LEFT(CONCATENATE('REFERENTIEL et CT'!A142," ",'REFERENTIEL et CT'!B142),$HC$488-3),"…"),CONCATENATE('REFERENTIEL et CT'!A142," ",'REFERENTIEL et CT'!B142)))</f>
        <v/>
      </c>
    </row>
    <row r="643" spans="210:211" x14ac:dyDescent="0.2">
      <c r="HB643" s="70">
        <f t="shared" si="5"/>
        <v>139</v>
      </c>
      <c r="HC643" s="84" t="str">
        <f>IF('REFERENTIEL et CT'!A143="","",IF(LEN(CONCATENATE('REFERENTIEL et CT'!A143," ",'REFERENTIEL et CT'!B143))&gt;$HC$488,CONCATENATE(LEFT(CONCATENATE('REFERENTIEL et CT'!A143," ",'REFERENTIEL et CT'!B143),$HC$488-3),"…"),CONCATENATE('REFERENTIEL et CT'!A143," ",'REFERENTIEL et CT'!B143)))</f>
        <v/>
      </c>
    </row>
    <row r="644" spans="210:211" x14ac:dyDescent="0.2">
      <c r="HB644" s="70">
        <f t="shared" si="5"/>
        <v>140</v>
      </c>
      <c r="HC644" s="84" t="str">
        <f>IF('REFERENTIEL et CT'!A144="","",IF(LEN(CONCATENATE('REFERENTIEL et CT'!A144," ",'REFERENTIEL et CT'!B144))&gt;$HC$488,CONCATENATE(LEFT(CONCATENATE('REFERENTIEL et CT'!A144," ",'REFERENTIEL et CT'!B144),$HC$488-3),"…"),CONCATENATE('REFERENTIEL et CT'!A144," ",'REFERENTIEL et CT'!B144)))</f>
        <v/>
      </c>
    </row>
    <row r="645" spans="210:211" x14ac:dyDescent="0.2">
      <c r="HB645" s="70">
        <f t="shared" si="5"/>
        <v>141</v>
      </c>
      <c r="HC645" s="84" t="str">
        <f>IF('REFERENTIEL et CT'!A145="","",IF(LEN(CONCATENATE('REFERENTIEL et CT'!A145," ",'REFERENTIEL et CT'!B145))&gt;$HC$488,CONCATENATE(LEFT(CONCATENATE('REFERENTIEL et CT'!A145," ",'REFERENTIEL et CT'!B145),$HC$488-3),"…"),CONCATENATE('REFERENTIEL et CT'!A145," ",'REFERENTIEL et CT'!B145)))</f>
        <v/>
      </c>
    </row>
    <row r="646" spans="210:211" x14ac:dyDescent="0.2">
      <c r="HB646" s="70">
        <f t="shared" si="5"/>
        <v>142</v>
      </c>
      <c r="HC646" s="84" t="str">
        <f>IF('REFERENTIEL et CT'!A146="","",IF(LEN(CONCATENATE('REFERENTIEL et CT'!A146," ",'REFERENTIEL et CT'!B146))&gt;$HC$488,CONCATENATE(LEFT(CONCATENATE('REFERENTIEL et CT'!A146," ",'REFERENTIEL et CT'!B146),$HC$488-3),"…"),CONCATENATE('REFERENTIEL et CT'!A146," ",'REFERENTIEL et CT'!B146)))</f>
        <v/>
      </c>
    </row>
    <row r="647" spans="210:211" x14ac:dyDescent="0.2">
      <c r="HB647" s="70">
        <f t="shared" si="5"/>
        <v>143</v>
      </c>
      <c r="HC647" s="84" t="str">
        <f>IF('REFERENTIEL et CT'!A147="","",IF(LEN(CONCATENATE('REFERENTIEL et CT'!A147," ",'REFERENTIEL et CT'!B147))&gt;$HC$488,CONCATENATE(LEFT(CONCATENATE('REFERENTIEL et CT'!A147," ",'REFERENTIEL et CT'!B147),$HC$488-3),"…"),CONCATENATE('REFERENTIEL et CT'!A147," ",'REFERENTIEL et CT'!B147)))</f>
        <v/>
      </c>
    </row>
    <row r="648" spans="210:211" x14ac:dyDescent="0.2">
      <c r="HB648" s="70">
        <f t="shared" si="5"/>
        <v>144</v>
      </c>
      <c r="HC648" s="84" t="str">
        <f>IF('REFERENTIEL et CT'!A148="","",IF(LEN(CONCATENATE('REFERENTIEL et CT'!A148," ",'REFERENTIEL et CT'!B148))&gt;$HC$488,CONCATENATE(LEFT(CONCATENATE('REFERENTIEL et CT'!A148," ",'REFERENTIEL et CT'!B148),$HC$488-3),"…"),CONCATENATE('REFERENTIEL et CT'!A148," ",'REFERENTIEL et CT'!B148)))</f>
        <v/>
      </c>
    </row>
    <row r="649" spans="210:211" x14ac:dyDescent="0.2">
      <c r="HB649" s="70">
        <f t="shared" si="5"/>
        <v>145</v>
      </c>
      <c r="HC649" s="84" t="str">
        <f>IF('REFERENTIEL et CT'!A149="","",IF(LEN(CONCATENATE('REFERENTIEL et CT'!A149," ",'REFERENTIEL et CT'!B149))&gt;$HC$488,CONCATENATE(LEFT(CONCATENATE('REFERENTIEL et CT'!A149," ",'REFERENTIEL et CT'!B149),$HC$488-3),"…"),CONCATENATE('REFERENTIEL et CT'!A149," ",'REFERENTIEL et CT'!B149)))</f>
        <v/>
      </c>
    </row>
    <row r="650" spans="210:211" x14ac:dyDescent="0.2">
      <c r="HB650" s="70">
        <f t="shared" si="5"/>
        <v>146</v>
      </c>
      <c r="HC650" s="84" t="str">
        <f>IF('REFERENTIEL et CT'!A150="","",IF(LEN(CONCATENATE('REFERENTIEL et CT'!A150," ",'REFERENTIEL et CT'!B150))&gt;$HC$488,CONCATENATE(LEFT(CONCATENATE('REFERENTIEL et CT'!A150," ",'REFERENTIEL et CT'!B150),$HC$488-3),"…"),CONCATENATE('REFERENTIEL et CT'!A150," ",'REFERENTIEL et CT'!B150)))</f>
        <v/>
      </c>
    </row>
    <row r="651" spans="210:211" x14ac:dyDescent="0.2">
      <c r="HB651" s="70">
        <f t="shared" si="5"/>
        <v>147</v>
      </c>
      <c r="HC651" s="84" t="str">
        <f>IF('REFERENTIEL et CT'!A151="","",IF(LEN(CONCATENATE('REFERENTIEL et CT'!A151," ",'REFERENTIEL et CT'!B151))&gt;$HC$488,CONCATENATE(LEFT(CONCATENATE('REFERENTIEL et CT'!A151," ",'REFERENTIEL et CT'!B151),$HC$488-3),"…"),CONCATENATE('REFERENTIEL et CT'!A151," ",'REFERENTIEL et CT'!B151)))</f>
        <v/>
      </c>
    </row>
    <row r="652" spans="210:211" x14ac:dyDescent="0.2">
      <c r="HB652" s="70">
        <f t="shared" si="5"/>
        <v>148</v>
      </c>
      <c r="HC652" s="84" t="str">
        <f>IF('REFERENTIEL et CT'!A152="","",IF(LEN(CONCATENATE('REFERENTIEL et CT'!A152," ",'REFERENTIEL et CT'!B152))&gt;$HC$488,CONCATENATE(LEFT(CONCATENATE('REFERENTIEL et CT'!A152," ",'REFERENTIEL et CT'!B152),$HC$488-3),"…"),CONCATENATE('REFERENTIEL et CT'!A152," ",'REFERENTIEL et CT'!B152)))</f>
        <v/>
      </c>
    </row>
    <row r="653" spans="210:211" x14ac:dyDescent="0.2">
      <c r="HB653" s="70">
        <f t="shared" si="5"/>
        <v>149</v>
      </c>
      <c r="HC653" s="84" t="str">
        <f>IF('REFERENTIEL et CT'!A153="","",IF(LEN(CONCATENATE('REFERENTIEL et CT'!A153," ",'REFERENTIEL et CT'!B153))&gt;$HC$488,CONCATENATE(LEFT(CONCATENATE('REFERENTIEL et CT'!A153," ",'REFERENTIEL et CT'!B153),$HC$488-3),"…"),CONCATENATE('REFERENTIEL et CT'!A153," ",'REFERENTIEL et CT'!B153)))</f>
        <v/>
      </c>
    </row>
    <row r="654" spans="210:211" x14ac:dyDescent="0.2">
      <c r="HB654" s="70">
        <f t="shared" si="5"/>
        <v>150</v>
      </c>
      <c r="HC654" s="84" t="str">
        <f>IF('REFERENTIEL et CT'!A154="","",IF(LEN(CONCATENATE('REFERENTIEL et CT'!A154," ",'REFERENTIEL et CT'!B154))&gt;$HC$488,CONCATENATE(LEFT(CONCATENATE('REFERENTIEL et CT'!A154," ",'REFERENTIEL et CT'!B154),$HC$488-3),"…"),CONCATENATE('REFERENTIEL et CT'!A154," ",'REFERENTIEL et CT'!B154)))</f>
        <v/>
      </c>
    </row>
  </sheetData>
  <sheetProtection password="CFE1" sheet="1" objects="1" scenarios="1" selectLockedCells="1"/>
  <mergeCells count="82">
    <mergeCell ref="B81:J81"/>
    <mergeCell ref="B86:J86"/>
    <mergeCell ref="B89:J89"/>
    <mergeCell ref="B97:J97"/>
    <mergeCell ref="B82:J82"/>
    <mergeCell ref="B83:J83"/>
    <mergeCell ref="B85:J85"/>
    <mergeCell ref="A4:R4"/>
    <mergeCell ref="A6:R6"/>
    <mergeCell ref="A58:R58"/>
    <mergeCell ref="A2:R2"/>
    <mergeCell ref="D3:R3"/>
    <mergeCell ref="C5:G5"/>
    <mergeCell ref="J5:R5"/>
    <mergeCell ref="H12:R12"/>
    <mergeCell ref="A8:R8"/>
    <mergeCell ref="A7:B7"/>
    <mergeCell ref="C7:R7"/>
    <mergeCell ref="A9:R9"/>
    <mergeCell ref="H10:R10"/>
    <mergeCell ref="H11:R11"/>
    <mergeCell ref="B24:R24"/>
    <mergeCell ref="B14:G14"/>
    <mergeCell ref="G31:R31"/>
    <mergeCell ref="B41:R41"/>
    <mergeCell ref="B45:R45"/>
    <mergeCell ref="G32:R32"/>
    <mergeCell ref="I14:R14"/>
    <mergeCell ref="B15:G15"/>
    <mergeCell ref="I15:R15"/>
    <mergeCell ref="B16:G16"/>
    <mergeCell ref="I16:R16"/>
    <mergeCell ref="B25:R25"/>
    <mergeCell ref="B26:R26"/>
    <mergeCell ref="B27:R27"/>
    <mergeCell ref="G29:R29"/>
    <mergeCell ref="G30:R30"/>
    <mergeCell ref="B18:R18"/>
    <mergeCell ref="B19:R19"/>
    <mergeCell ref="B20:R20"/>
    <mergeCell ref="B21:R21"/>
    <mergeCell ref="B22:R22"/>
    <mergeCell ref="A34:R34"/>
    <mergeCell ref="B38:R38"/>
    <mergeCell ref="B49:R49"/>
    <mergeCell ref="B52:R52"/>
    <mergeCell ref="A61:R61"/>
    <mergeCell ref="B59:R59"/>
    <mergeCell ref="B56:R56"/>
    <mergeCell ref="B63:R63"/>
    <mergeCell ref="A65:R65"/>
    <mergeCell ref="B67:R67"/>
    <mergeCell ref="B78:J78"/>
    <mergeCell ref="A69:R69"/>
    <mergeCell ref="B79:J79"/>
    <mergeCell ref="B80:J80"/>
    <mergeCell ref="A73:R73"/>
    <mergeCell ref="A71:R71"/>
    <mergeCell ref="B76:J76"/>
    <mergeCell ref="A111:R111"/>
    <mergeCell ref="B87:J87"/>
    <mergeCell ref="B90:J90"/>
    <mergeCell ref="B91:J91"/>
    <mergeCell ref="B92:J92"/>
    <mergeCell ref="B93:J93"/>
    <mergeCell ref="B104:J104"/>
    <mergeCell ref="A1:R1"/>
    <mergeCell ref="B105:J105"/>
    <mergeCell ref="B106:J106"/>
    <mergeCell ref="B110:R110"/>
    <mergeCell ref="A94:R94"/>
    <mergeCell ref="B99:J99"/>
    <mergeCell ref="B101:J101"/>
    <mergeCell ref="B100:J100"/>
    <mergeCell ref="B108:J108"/>
    <mergeCell ref="B109:J109"/>
    <mergeCell ref="B103:J103"/>
    <mergeCell ref="B96:J96"/>
    <mergeCell ref="B98:J98"/>
    <mergeCell ref="B88:J88"/>
    <mergeCell ref="B75:J75"/>
    <mergeCell ref="B77:J77"/>
  </mergeCells>
  <dataValidations count="14">
    <dataValidation type="list" allowBlank="1" showInputMessage="1" showErrorMessage="1" sqref="K103:Q106 K85:Q93 K96:Q101 K75:Q83">
      <formula1>ListeCompétences</formula1>
    </dataValidation>
    <dataValidation type="list" allowBlank="1" showInputMessage="1" showErrorMessage="1" error="Utilisez la flèche de déroulement, SVP" sqref="E29:E32">
      <formula1>OuiNon</formula1>
    </dataValidation>
    <dataValidation type="list" allowBlank="1" showInputMessage="1" showErrorMessage="1" sqref="R103:R106 R85:R93 R108 R96:R101 R78:R83">
      <formula1>Positionnements</formula1>
    </dataValidation>
    <dataValidation type="list" allowBlank="1" showInputMessage="1" prompt="Utilisez la flèche de déroulement de préférence_x000a_ET le curseur pour descendre dans la liste" sqref="B96:J101 B85:J93">
      <formula1>$HC$489:$HC$503</formula1>
    </dataValidation>
    <dataValidation type="list" allowBlank="1" showInputMessage="1" showErrorMessage="1" sqref="R109">
      <formula1>Note</formula1>
    </dataValidation>
    <dataValidation type="list" allowBlank="1" showInputMessage="1" prompt="Utilisez la flèche de déroulement de préférence_x000a_ET le curseur pour descendre dans la liste" sqref="B103:J106">
      <formula1>$HC$489:$HC$654</formula1>
    </dataValidation>
    <dataValidation type="list" allowBlank="1" showInputMessage="1" showErrorMessage="1" error="Utilisez la flèche de déroulement_x000a_ET le curseur pour descendre dans la liste" prompt="Utilisez la flèche de déroulement_x000a_ET le curseur pour descendre dans la liste" sqref="B75:J83">
      <formula1>$HC$504:$HC$654</formula1>
    </dataValidation>
    <dataValidation type="list" allowBlank="1" showInputMessage="1" showErrorMessage="1" prompt="Utilisez la flèche de déroulement" sqref="R75:R77">
      <formula1>Positionnements</formula1>
    </dataValidation>
    <dataValidation type="list" allowBlank="1" showInputMessage="1" showErrorMessage="1" error="Utilisez la flèche de déroulement, SVP" sqref="H11:R11">
      <formula1>Lieux</formula1>
    </dataValidation>
    <dataValidation type="list" allowBlank="1" showInputMessage="1" showErrorMessage="1" error="Utilisez la flèche de déroulement, SVP" sqref="H12:R12">
      <formula1>ContexteRéalisation</formula1>
    </dataValidation>
    <dataValidation type="list" allowBlank="1" showInputMessage="1" showErrorMessage="1" error="Utilisez la flèche de déroulement, SVP" sqref="B14:G16">
      <formula1>Conditions</formula1>
    </dataValidation>
    <dataValidation type="list" allowBlank="1" showInputMessage="1" showErrorMessage="1" error="Utilisez la flèche de déroulement, SVP" sqref="I14:R16">
      <formula1>ConditionsPart</formula1>
    </dataValidation>
    <dataValidation type="list" allowBlank="1" showInputMessage="1" showErrorMessage="1" error="Utilisez la flèche de déroulement, SVP" sqref="B18:R22">
      <formula1>$HC$489:$HC$654</formula1>
    </dataValidation>
    <dataValidation type="list" allowBlank="1" showInputMessage="1" showErrorMessage="1" error="Utilisez la flèche de déroulement, SVP" sqref="B24:R27">
      <formula1>Compléxité</formula1>
    </dataValidation>
  </dataValidations>
  <hyperlinks>
    <hyperlink ref="A111:R111" r:id="rId1" display="Des difficultés ou questions sur ce document ? Interrogez le forum d'Ecogest Grenoble"/>
  </hyperlinks>
  <pageMargins left="0.39370078740157483" right="0.19685039370078741" top="0.59055118110236227" bottom="0.11811023622047245" header="0.31496062992125984" footer="0.31496062992125984"/>
  <pageSetup paperSize="9" orientation="portrait" r:id="rId2"/>
  <headerFooter>
    <oddHeader>&amp;L&amp;"Arial,Normal"&amp;8&amp;F&amp;C&amp;"Arial,Normal"&amp;8
&amp;R&amp;"Arial,Normal"&amp;8Page &amp;P / &amp;N            &amp;K00+000 .</oddHeader>
  </headerFooter>
  <rowBreaks count="2" manualBreakCount="2">
    <brk id="45" max="16383" man="1"/>
    <brk id="69"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zoomScaleNormal="100" workbookViewId="0"/>
  </sheetViews>
  <sheetFormatPr baseColWidth="10" defaultRowHeight="14.25" x14ac:dyDescent="0.25"/>
  <cols>
    <col min="1" max="1" width="6.85546875" style="53" customWidth="1"/>
    <col min="2" max="2" width="5.5703125" style="53" customWidth="1"/>
    <col min="3" max="3" width="81.5703125" style="53" customWidth="1"/>
    <col min="4" max="6" width="0.42578125" style="53" customWidth="1"/>
    <col min="7" max="7" width="6.7109375" style="53" customWidth="1"/>
    <col min="8" max="8" width="90.85546875" style="53" customWidth="1"/>
    <col min="9" max="9" width="97.28515625" style="53" customWidth="1"/>
    <col min="10" max="12" width="0.42578125" style="53" customWidth="1"/>
    <col min="13" max="13" width="12.7109375" style="53" customWidth="1"/>
    <col min="14" max="16384" width="11.42578125" style="53"/>
  </cols>
  <sheetData>
    <row r="1" spans="1:19" ht="3" customHeight="1" x14ac:dyDescent="0.25"/>
    <row r="2" spans="1:19" ht="35.25" customHeight="1" x14ac:dyDescent="0.25">
      <c r="A2" s="54"/>
      <c r="B2" s="54"/>
      <c r="C2" s="106" t="s">
        <v>436</v>
      </c>
      <c r="G2" s="185" t="s">
        <v>155</v>
      </c>
      <c r="H2" s="185"/>
      <c r="I2" s="52" t="s">
        <v>189</v>
      </c>
    </row>
    <row r="3" spans="1:19" ht="31.5" customHeight="1" x14ac:dyDescent="0.25">
      <c r="A3" s="54"/>
      <c r="B3" s="54"/>
      <c r="C3" s="107" t="s">
        <v>437</v>
      </c>
      <c r="G3" s="186" t="s">
        <v>186</v>
      </c>
      <c r="H3" s="186"/>
      <c r="I3" s="51" t="s">
        <v>158</v>
      </c>
      <c r="J3" s="55"/>
    </row>
    <row r="4" spans="1:19" ht="32.25" customHeight="1" x14ac:dyDescent="0.25">
      <c r="A4" s="190"/>
      <c r="B4" s="191"/>
      <c r="C4" s="191"/>
      <c r="G4" s="187" t="s">
        <v>157</v>
      </c>
      <c r="H4" s="187"/>
      <c r="I4" s="108" t="s">
        <v>157</v>
      </c>
      <c r="J4" s="55"/>
    </row>
    <row r="5" spans="1:19" ht="33" customHeight="1" x14ac:dyDescent="0.25">
      <c r="A5" s="50" t="s">
        <v>0</v>
      </c>
      <c r="B5" s="183" t="s">
        <v>307</v>
      </c>
      <c r="C5" s="183"/>
      <c r="G5" s="188" t="s">
        <v>156</v>
      </c>
      <c r="H5" s="189"/>
      <c r="I5" s="109" t="s">
        <v>156</v>
      </c>
      <c r="J5" s="55"/>
      <c r="K5" s="55"/>
      <c r="L5" s="55"/>
    </row>
    <row r="6" spans="1:19" ht="33" customHeight="1" x14ac:dyDescent="0.25">
      <c r="A6" s="50" t="s">
        <v>1</v>
      </c>
      <c r="B6" s="183" t="s">
        <v>308</v>
      </c>
      <c r="C6" s="183"/>
      <c r="G6" s="184" t="s">
        <v>157</v>
      </c>
      <c r="H6" s="184"/>
      <c r="I6" s="108" t="s">
        <v>157</v>
      </c>
      <c r="J6" s="55"/>
      <c r="K6" s="55"/>
      <c r="L6" s="55"/>
    </row>
    <row r="7" spans="1:19" ht="33" customHeight="1" x14ac:dyDescent="0.25">
      <c r="A7" s="50" t="s">
        <v>2</v>
      </c>
      <c r="B7" s="183" t="s">
        <v>309</v>
      </c>
      <c r="C7" s="183"/>
      <c r="G7" s="101" t="s">
        <v>127</v>
      </c>
      <c r="H7" s="102" t="s">
        <v>141</v>
      </c>
      <c r="I7" s="103" t="s">
        <v>159</v>
      </c>
      <c r="J7" s="55"/>
      <c r="K7" s="55"/>
      <c r="L7" s="55"/>
      <c r="R7" s="1"/>
      <c r="S7" s="1"/>
    </row>
    <row r="8" spans="1:19" ht="33" customHeight="1" x14ac:dyDescent="0.25">
      <c r="A8" s="50" t="s">
        <v>3</v>
      </c>
      <c r="B8" s="183" t="s">
        <v>310</v>
      </c>
      <c r="C8" s="183"/>
      <c r="G8" s="56" t="s">
        <v>128</v>
      </c>
      <c r="H8" s="57" t="s">
        <v>142</v>
      </c>
      <c r="I8" s="58" t="s">
        <v>160</v>
      </c>
      <c r="J8" s="55"/>
      <c r="K8" s="55"/>
      <c r="L8" s="55"/>
      <c r="R8" s="1"/>
      <c r="S8" s="1"/>
    </row>
    <row r="9" spans="1:19" ht="33" customHeight="1" x14ac:dyDescent="0.25">
      <c r="A9" s="50" t="s">
        <v>214</v>
      </c>
      <c r="B9" s="183" t="s">
        <v>311</v>
      </c>
      <c r="C9" s="183"/>
      <c r="G9" s="101" t="s">
        <v>129</v>
      </c>
      <c r="H9" s="102" t="s">
        <v>143</v>
      </c>
      <c r="I9" s="103" t="s">
        <v>161</v>
      </c>
      <c r="J9" s="55"/>
      <c r="K9" s="55"/>
      <c r="L9" s="55"/>
      <c r="R9" s="1"/>
      <c r="S9" s="1"/>
    </row>
    <row r="10" spans="1:19" ht="33" customHeight="1" x14ac:dyDescent="0.25">
      <c r="A10" s="50" t="s">
        <v>4</v>
      </c>
      <c r="B10" s="183" t="s">
        <v>312</v>
      </c>
      <c r="C10" s="183"/>
      <c r="G10" s="56" t="s">
        <v>130</v>
      </c>
      <c r="H10" s="57" t="s">
        <v>144</v>
      </c>
      <c r="I10" s="58" t="s">
        <v>162</v>
      </c>
      <c r="J10" s="55"/>
      <c r="K10" s="55"/>
      <c r="L10" s="55"/>
      <c r="R10" s="1"/>
      <c r="S10" s="1"/>
    </row>
    <row r="11" spans="1:19" ht="33" customHeight="1" x14ac:dyDescent="0.25">
      <c r="A11" s="50" t="s">
        <v>5</v>
      </c>
      <c r="B11" s="183" t="s">
        <v>313</v>
      </c>
      <c r="C11" s="183"/>
      <c r="G11" s="101" t="s">
        <v>131</v>
      </c>
      <c r="H11" s="102" t="s">
        <v>145</v>
      </c>
      <c r="I11" s="103" t="s">
        <v>163</v>
      </c>
      <c r="J11" s="55"/>
      <c r="K11" s="55"/>
      <c r="L11" s="55"/>
      <c r="R11" s="1"/>
      <c r="S11" s="1"/>
    </row>
    <row r="12" spans="1:19" ht="33" customHeight="1" x14ac:dyDescent="0.25">
      <c r="A12" s="50" t="s">
        <v>6</v>
      </c>
      <c r="B12" s="183" t="s">
        <v>314</v>
      </c>
      <c r="C12" s="183"/>
      <c r="G12" s="56" t="s">
        <v>132</v>
      </c>
      <c r="H12" s="57" t="s">
        <v>146</v>
      </c>
      <c r="I12" s="58" t="s">
        <v>164</v>
      </c>
      <c r="J12" s="55"/>
      <c r="K12" s="55"/>
      <c r="L12" s="55"/>
      <c r="R12" s="1"/>
      <c r="S12" s="1"/>
    </row>
    <row r="13" spans="1:19" ht="33" customHeight="1" x14ac:dyDescent="0.25">
      <c r="A13" s="50" t="s">
        <v>7</v>
      </c>
      <c r="B13" s="183" t="s">
        <v>315</v>
      </c>
      <c r="C13" s="183"/>
      <c r="G13" s="101" t="s">
        <v>133</v>
      </c>
      <c r="H13" s="102" t="s">
        <v>147</v>
      </c>
      <c r="I13" s="103" t="s">
        <v>165</v>
      </c>
      <c r="J13" s="55"/>
      <c r="K13" s="55"/>
      <c r="L13" s="55"/>
      <c r="R13" s="1"/>
      <c r="S13" s="1"/>
    </row>
    <row r="14" spans="1:19" ht="33" customHeight="1" x14ac:dyDescent="0.25">
      <c r="A14" s="50" t="s">
        <v>215</v>
      </c>
      <c r="B14" s="183" t="s">
        <v>316</v>
      </c>
      <c r="C14" s="183"/>
      <c r="G14" s="56" t="s">
        <v>134</v>
      </c>
      <c r="H14" s="57" t="s">
        <v>148</v>
      </c>
      <c r="I14" s="58" t="s">
        <v>187</v>
      </c>
      <c r="J14" s="55"/>
      <c r="K14" s="55"/>
      <c r="L14" s="55"/>
      <c r="R14" s="1"/>
      <c r="S14" s="1"/>
    </row>
    <row r="15" spans="1:19" ht="33" customHeight="1" x14ac:dyDescent="0.25">
      <c r="A15" s="50" t="s">
        <v>216</v>
      </c>
      <c r="B15" s="183" t="s">
        <v>317</v>
      </c>
      <c r="C15" s="183"/>
      <c r="G15" s="101" t="s">
        <v>135</v>
      </c>
      <c r="H15" s="102" t="s">
        <v>149</v>
      </c>
      <c r="I15" s="103" t="s">
        <v>166</v>
      </c>
      <c r="J15" s="55"/>
      <c r="K15" s="55"/>
      <c r="L15" s="55"/>
      <c r="R15" s="1"/>
      <c r="S15" s="1"/>
    </row>
    <row r="16" spans="1:19" ht="33" customHeight="1" x14ac:dyDescent="0.25">
      <c r="A16" s="50" t="s">
        <v>217</v>
      </c>
      <c r="B16" s="183" t="s">
        <v>318</v>
      </c>
      <c r="C16" s="183"/>
      <c r="G16" s="56" t="s">
        <v>136</v>
      </c>
      <c r="H16" s="57" t="s">
        <v>150</v>
      </c>
      <c r="I16" s="58" t="s">
        <v>167</v>
      </c>
      <c r="J16" s="55"/>
      <c r="K16" s="55"/>
      <c r="L16" s="55"/>
      <c r="R16" s="1"/>
      <c r="S16" s="1"/>
    </row>
    <row r="17" spans="1:19" ht="33" customHeight="1" x14ac:dyDescent="0.25">
      <c r="A17" s="50" t="s">
        <v>218</v>
      </c>
      <c r="B17" s="183" t="s">
        <v>319</v>
      </c>
      <c r="C17" s="183"/>
      <c r="G17" s="101" t="s">
        <v>137</v>
      </c>
      <c r="H17" s="102" t="s">
        <v>151</v>
      </c>
      <c r="I17" s="103" t="s">
        <v>168</v>
      </c>
      <c r="J17" s="55"/>
      <c r="K17" s="55"/>
      <c r="L17" s="55"/>
      <c r="R17" s="1"/>
      <c r="S17" s="1"/>
    </row>
    <row r="18" spans="1:19" ht="33" customHeight="1" x14ac:dyDescent="0.25">
      <c r="A18" s="50" t="s">
        <v>219</v>
      </c>
      <c r="B18" s="183" t="s">
        <v>320</v>
      </c>
      <c r="C18" s="183"/>
      <c r="G18" s="56" t="s">
        <v>138</v>
      </c>
      <c r="H18" s="57" t="s">
        <v>152</v>
      </c>
      <c r="I18" s="58" t="s">
        <v>169</v>
      </c>
      <c r="J18" s="55"/>
      <c r="K18" s="55"/>
      <c r="L18" s="55"/>
      <c r="R18" s="1"/>
      <c r="S18" s="1"/>
    </row>
    <row r="19" spans="1:19" ht="33" customHeight="1" x14ac:dyDescent="0.25">
      <c r="A19" s="50" t="s">
        <v>220</v>
      </c>
      <c r="B19" s="183" t="s">
        <v>321</v>
      </c>
      <c r="C19" s="183"/>
      <c r="G19" s="101" t="s">
        <v>139</v>
      </c>
      <c r="H19" s="102" t="s">
        <v>153</v>
      </c>
      <c r="I19" s="103" t="s">
        <v>170</v>
      </c>
      <c r="R19" s="1"/>
      <c r="S19" s="1"/>
    </row>
    <row r="20" spans="1:19" ht="33" customHeight="1" x14ac:dyDescent="0.25">
      <c r="A20" s="50" t="s">
        <v>221</v>
      </c>
      <c r="B20" s="183" t="s">
        <v>322</v>
      </c>
      <c r="C20" s="183"/>
      <c r="G20" s="56" t="s">
        <v>140</v>
      </c>
      <c r="H20" s="57" t="s">
        <v>154</v>
      </c>
      <c r="I20" s="58" t="s">
        <v>171</v>
      </c>
      <c r="R20" s="1"/>
      <c r="S20" s="1"/>
    </row>
    <row r="21" spans="1:19" ht="33" customHeight="1" x14ac:dyDescent="0.25">
      <c r="A21" s="50" t="s">
        <v>222</v>
      </c>
      <c r="B21" s="183" t="s">
        <v>323</v>
      </c>
      <c r="C21" s="183"/>
      <c r="R21" s="1"/>
      <c r="S21" s="1"/>
    </row>
    <row r="22" spans="1:19" ht="33" customHeight="1" x14ac:dyDescent="0.25">
      <c r="A22" s="50" t="s">
        <v>223</v>
      </c>
      <c r="B22" s="183" t="s">
        <v>324</v>
      </c>
      <c r="C22" s="183"/>
      <c r="R22" s="1"/>
      <c r="S22" s="1"/>
    </row>
    <row r="23" spans="1:19" ht="33" customHeight="1" x14ac:dyDescent="0.25">
      <c r="A23" s="50" t="s">
        <v>224</v>
      </c>
      <c r="B23" s="183" t="s">
        <v>325</v>
      </c>
      <c r="C23" s="183"/>
      <c r="R23" s="1"/>
      <c r="S23" s="1"/>
    </row>
    <row r="24" spans="1:19" ht="33" customHeight="1" x14ac:dyDescent="0.25">
      <c r="A24" s="50" t="s">
        <v>225</v>
      </c>
      <c r="B24" s="183" t="s">
        <v>326</v>
      </c>
      <c r="C24" s="183"/>
      <c r="R24" s="1"/>
      <c r="S24" s="1"/>
    </row>
    <row r="25" spans="1:19" ht="33" customHeight="1" x14ac:dyDescent="0.25">
      <c r="A25" s="50" t="s">
        <v>8</v>
      </c>
      <c r="B25" s="183" t="s">
        <v>327</v>
      </c>
      <c r="C25" s="183"/>
      <c r="R25" s="1"/>
      <c r="S25" s="1"/>
    </row>
    <row r="26" spans="1:19" ht="33" customHeight="1" x14ac:dyDescent="0.25">
      <c r="A26" s="50" t="s">
        <v>9</v>
      </c>
      <c r="B26" s="183" t="s">
        <v>328</v>
      </c>
      <c r="C26" s="183"/>
      <c r="R26" s="1"/>
      <c r="S26" s="1"/>
    </row>
    <row r="27" spans="1:19" ht="33" customHeight="1" x14ac:dyDescent="0.25">
      <c r="A27" s="50" t="s">
        <v>10</v>
      </c>
      <c r="B27" s="183" t="s">
        <v>329</v>
      </c>
      <c r="C27" s="183"/>
      <c r="R27" s="1"/>
      <c r="S27" s="1"/>
    </row>
    <row r="28" spans="1:19" ht="33" customHeight="1" x14ac:dyDescent="0.25">
      <c r="A28" s="50" t="s">
        <v>11</v>
      </c>
      <c r="B28" s="183" t="s">
        <v>330</v>
      </c>
      <c r="C28" s="183"/>
      <c r="R28" s="1"/>
      <c r="S28" s="1"/>
    </row>
    <row r="29" spans="1:19" ht="33" customHeight="1" x14ac:dyDescent="0.25">
      <c r="A29" s="50" t="s">
        <v>12</v>
      </c>
      <c r="B29" s="183" t="s">
        <v>331</v>
      </c>
      <c r="C29" s="183"/>
      <c r="R29" s="1"/>
      <c r="S29" s="1"/>
    </row>
    <row r="30" spans="1:19" ht="33" customHeight="1" x14ac:dyDescent="0.25">
      <c r="A30" s="50" t="s">
        <v>13</v>
      </c>
      <c r="B30" s="183" t="s">
        <v>332</v>
      </c>
      <c r="C30" s="183"/>
      <c r="R30" s="1"/>
      <c r="S30" s="1"/>
    </row>
    <row r="31" spans="1:19" ht="33" customHeight="1" x14ac:dyDescent="0.25">
      <c r="A31" s="50" t="s">
        <v>14</v>
      </c>
      <c r="B31" s="183" t="s">
        <v>333</v>
      </c>
      <c r="C31" s="183"/>
      <c r="R31" s="1"/>
      <c r="S31" s="1"/>
    </row>
    <row r="32" spans="1:19" ht="33" customHeight="1" x14ac:dyDescent="0.25">
      <c r="A32" s="50" t="s">
        <v>15</v>
      </c>
      <c r="B32" s="183" t="s">
        <v>334</v>
      </c>
      <c r="C32" s="183"/>
      <c r="R32" s="1"/>
      <c r="S32" s="1"/>
    </row>
    <row r="33" spans="1:19" ht="33" customHeight="1" x14ac:dyDescent="0.25">
      <c r="A33" s="50" t="s">
        <v>16</v>
      </c>
      <c r="B33" s="183" t="s">
        <v>335</v>
      </c>
      <c r="C33" s="183"/>
      <c r="R33" s="1"/>
      <c r="S33" s="1"/>
    </row>
    <row r="34" spans="1:19" ht="33" customHeight="1" x14ac:dyDescent="0.25">
      <c r="A34" s="50" t="s">
        <v>17</v>
      </c>
      <c r="B34" s="183" t="s">
        <v>336</v>
      </c>
      <c r="C34" s="183"/>
      <c r="R34" s="1"/>
      <c r="S34" s="1"/>
    </row>
    <row r="35" spans="1:19" ht="33" customHeight="1" x14ac:dyDescent="0.25">
      <c r="A35" s="50" t="s">
        <v>18</v>
      </c>
      <c r="B35" s="183" t="s">
        <v>337</v>
      </c>
      <c r="C35" s="183"/>
      <c r="R35" s="1"/>
      <c r="S35" s="1"/>
    </row>
    <row r="36" spans="1:19" ht="33" customHeight="1" x14ac:dyDescent="0.25">
      <c r="A36" s="50" t="s">
        <v>19</v>
      </c>
      <c r="B36" s="183" t="s">
        <v>338</v>
      </c>
      <c r="C36" s="183"/>
      <c r="R36" s="1"/>
      <c r="S36" s="1"/>
    </row>
    <row r="37" spans="1:19" ht="33" customHeight="1" x14ac:dyDescent="0.25">
      <c r="A37" s="50" t="s">
        <v>20</v>
      </c>
      <c r="B37" s="183" t="s">
        <v>339</v>
      </c>
      <c r="C37" s="183"/>
      <c r="R37" s="1"/>
      <c r="S37" s="1"/>
    </row>
    <row r="38" spans="1:19" ht="33" customHeight="1" x14ac:dyDescent="0.25">
      <c r="A38" s="50" t="s">
        <v>21</v>
      </c>
      <c r="B38" s="183" t="s">
        <v>340</v>
      </c>
      <c r="C38" s="183"/>
      <c r="R38" s="1"/>
      <c r="S38" s="1"/>
    </row>
    <row r="39" spans="1:19" ht="33" customHeight="1" x14ac:dyDescent="0.25">
      <c r="A39" s="50" t="s">
        <v>22</v>
      </c>
      <c r="B39" s="183" t="s">
        <v>341</v>
      </c>
      <c r="C39" s="183"/>
      <c r="R39" s="1"/>
      <c r="S39" s="1"/>
    </row>
    <row r="40" spans="1:19" ht="33" customHeight="1" x14ac:dyDescent="0.25">
      <c r="A40" s="50" t="s">
        <v>23</v>
      </c>
      <c r="B40" s="183" t="s">
        <v>342</v>
      </c>
      <c r="C40" s="183"/>
      <c r="R40" s="1"/>
      <c r="S40" s="1"/>
    </row>
    <row r="41" spans="1:19" ht="33" customHeight="1" x14ac:dyDescent="0.25">
      <c r="A41" s="50" t="s">
        <v>226</v>
      </c>
      <c r="B41" s="183" t="s">
        <v>343</v>
      </c>
      <c r="C41" s="183"/>
      <c r="R41" s="1"/>
      <c r="S41" s="1"/>
    </row>
    <row r="42" spans="1:19" ht="33" customHeight="1" x14ac:dyDescent="0.25">
      <c r="A42" s="50" t="s">
        <v>227</v>
      </c>
      <c r="B42" s="183" t="s">
        <v>344</v>
      </c>
      <c r="C42" s="183"/>
      <c r="R42" s="1"/>
      <c r="S42" s="1"/>
    </row>
    <row r="43" spans="1:19" ht="33" customHeight="1" x14ac:dyDescent="0.25">
      <c r="A43" s="50" t="s">
        <v>228</v>
      </c>
      <c r="B43" s="183" t="s">
        <v>345</v>
      </c>
      <c r="C43" s="183"/>
      <c r="R43" s="1"/>
      <c r="S43" s="1"/>
    </row>
    <row r="44" spans="1:19" ht="33" customHeight="1" x14ac:dyDescent="0.25">
      <c r="A44" s="50" t="s">
        <v>229</v>
      </c>
      <c r="B44" s="183" t="s">
        <v>346</v>
      </c>
      <c r="C44" s="183"/>
      <c r="R44" s="1"/>
      <c r="S44" s="1"/>
    </row>
    <row r="45" spans="1:19" ht="33" customHeight="1" x14ac:dyDescent="0.25">
      <c r="A45" s="50" t="s">
        <v>230</v>
      </c>
      <c r="B45" s="183" t="s">
        <v>347</v>
      </c>
      <c r="C45" s="183"/>
      <c r="R45" s="1"/>
      <c r="S45" s="1"/>
    </row>
    <row r="46" spans="1:19" ht="33" customHeight="1" x14ac:dyDescent="0.3">
      <c r="A46" s="50" t="s">
        <v>231</v>
      </c>
      <c r="B46" s="183" t="s">
        <v>348</v>
      </c>
      <c r="C46" s="183"/>
      <c r="D46" s="49"/>
      <c r="E46" s="49"/>
      <c r="R46" s="1"/>
      <c r="S46" s="1"/>
    </row>
    <row r="47" spans="1:19" ht="33" customHeight="1" x14ac:dyDescent="0.25">
      <c r="A47" s="50" t="s">
        <v>24</v>
      </c>
      <c r="B47" s="183" t="s">
        <v>349</v>
      </c>
      <c r="C47" s="183"/>
      <c r="R47" s="1"/>
      <c r="S47" s="1"/>
    </row>
    <row r="48" spans="1:19" ht="33" customHeight="1" x14ac:dyDescent="0.25">
      <c r="A48" s="50" t="s">
        <v>25</v>
      </c>
      <c r="B48" s="183" t="s">
        <v>350</v>
      </c>
      <c r="C48" s="183"/>
      <c r="R48" s="1"/>
      <c r="S48" s="1"/>
    </row>
    <row r="49" spans="1:19" ht="33" customHeight="1" x14ac:dyDescent="0.25">
      <c r="A49" s="50" t="s">
        <v>26</v>
      </c>
      <c r="B49" s="183" t="s">
        <v>351</v>
      </c>
      <c r="C49" s="183"/>
      <c r="R49" s="1"/>
      <c r="S49" s="1"/>
    </row>
    <row r="50" spans="1:19" ht="33" customHeight="1" x14ac:dyDescent="0.25">
      <c r="A50" s="50" t="s">
        <v>27</v>
      </c>
      <c r="B50" s="183" t="s">
        <v>352</v>
      </c>
      <c r="C50" s="183"/>
      <c r="R50" s="1"/>
      <c r="S50" s="1"/>
    </row>
    <row r="51" spans="1:19" ht="33" customHeight="1" x14ac:dyDescent="0.25">
      <c r="A51" s="50" t="s">
        <v>28</v>
      </c>
      <c r="B51" s="183" t="s">
        <v>353</v>
      </c>
      <c r="C51" s="183"/>
      <c r="R51" s="1"/>
      <c r="S51" s="1"/>
    </row>
    <row r="52" spans="1:19" ht="33" customHeight="1" x14ac:dyDescent="0.25">
      <c r="A52" s="50" t="s">
        <v>232</v>
      </c>
      <c r="B52" s="183" t="s">
        <v>354</v>
      </c>
      <c r="C52" s="183"/>
      <c r="R52" s="1"/>
      <c r="S52" s="1"/>
    </row>
    <row r="53" spans="1:19" ht="33" customHeight="1" x14ac:dyDescent="0.25">
      <c r="A53" s="50" t="s">
        <v>29</v>
      </c>
      <c r="B53" s="183" t="s">
        <v>355</v>
      </c>
      <c r="C53" s="183"/>
      <c r="R53" s="1"/>
      <c r="S53" s="1"/>
    </row>
    <row r="54" spans="1:19" ht="33" customHeight="1" x14ac:dyDescent="0.25">
      <c r="A54" s="50" t="s">
        <v>30</v>
      </c>
      <c r="B54" s="183" t="s">
        <v>356</v>
      </c>
      <c r="C54" s="183"/>
      <c r="R54" s="1"/>
      <c r="S54" s="1"/>
    </row>
    <row r="55" spans="1:19" ht="33" customHeight="1" x14ac:dyDescent="0.25">
      <c r="A55" s="50" t="s">
        <v>31</v>
      </c>
      <c r="B55" s="183" t="s">
        <v>357</v>
      </c>
      <c r="C55" s="183"/>
      <c r="R55" s="1"/>
      <c r="S55" s="1"/>
    </row>
    <row r="56" spans="1:19" ht="33" customHeight="1" x14ac:dyDescent="0.25">
      <c r="A56" s="50" t="s">
        <v>233</v>
      </c>
      <c r="B56" s="183" t="s">
        <v>358</v>
      </c>
      <c r="C56" s="183"/>
      <c r="R56" s="1"/>
      <c r="S56" s="1"/>
    </row>
    <row r="57" spans="1:19" ht="33" customHeight="1" x14ac:dyDescent="0.25">
      <c r="A57" s="50" t="s">
        <v>234</v>
      </c>
      <c r="B57" s="183" t="s">
        <v>359</v>
      </c>
      <c r="C57" s="183"/>
      <c r="R57" s="1"/>
      <c r="S57" s="1"/>
    </row>
    <row r="58" spans="1:19" ht="33" customHeight="1" x14ac:dyDescent="0.25">
      <c r="A58" s="50" t="s">
        <v>235</v>
      </c>
      <c r="B58" s="183" t="s">
        <v>360</v>
      </c>
      <c r="C58" s="183"/>
      <c r="R58" s="1"/>
      <c r="S58" s="1"/>
    </row>
    <row r="59" spans="1:19" ht="33" customHeight="1" x14ac:dyDescent="0.25">
      <c r="A59" s="50" t="s">
        <v>236</v>
      </c>
      <c r="B59" s="183" t="s">
        <v>361</v>
      </c>
      <c r="C59" s="183"/>
      <c r="R59" s="1"/>
      <c r="S59" s="1"/>
    </row>
    <row r="60" spans="1:19" ht="33" customHeight="1" x14ac:dyDescent="0.25">
      <c r="A60" s="50" t="s">
        <v>32</v>
      </c>
      <c r="B60" s="183" t="s">
        <v>362</v>
      </c>
      <c r="C60" s="183"/>
      <c r="R60" s="1"/>
      <c r="S60" s="1"/>
    </row>
    <row r="61" spans="1:19" ht="33" customHeight="1" x14ac:dyDescent="0.25">
      <c r="A61" s="50" t="s">
        <v>33</v>
      </c>
      <c r="B61" s="183" t="s">
        <v>363</v>
      </c>
      <c r="C61" s="183"/>
      <c r="R61" s="1"/>
      <c r="S61" s="1"/>
    </row>
    <row r="62" spans="1:19" ht="33" customHeight="1" x14ac:dyDescent="0.25">
      <c r="A62" s="50" t="s">
        <v>34</v>
      </c>
      <c r="B62" s="183" t="s">
        <v>364</v>
      </c>
      <c r="C62" s="183"/>
      <c r="R62" s="1"/>
      <c r="S62" s="1"/>
    </row>
    <row r="63" spans="1:19" ht="33" customHeight="1" x14ac:dyDescent="0.25">
      <c r="A63" s="50" t="s">
        <v>35</v>
      </c>
      <c r="B63" s="183" t="s">
        <v>365</v>
      </c>
      <c r="C63" s="183"/>
      <c r="R63" s="1"/>
      <c r="S63" s="1"/>
    </row>
    <row r="64" spans="1:19" ht="33" customHeight="1" x14ac:dyDescent="0.25">
      <c r="A64" s="50" t="s">
        <v>237</v>
      </c>
      <c r="B64" s="183" t="s">
        <v>366</v>
      </c>
      <c r="C64" s="183"/>
      <c r="R64" s="1"/>
      <c r="S64" s="1"/>
    </row>
    <row r="65" spans="1:19" ht="33" customHeight="1" x14ac:dyDescent="0.25">
      <c r="A65" s="50" t="s">
        <v>238</v>
      </c>
      <c r="B65" s="183" t="s">
        <v>367</v>
      </c>
      <c r="C65" s="183"/>
      <c r="R65" s="1"/>
      <c r="S65" s="1"/>
    </row>
    <row r="66" spans="1:19" ht="33" customHeight="1" x14ac:dyDescent="0.25">
      <c r="A66" s="50" t="s">
        <v>239</v>
      </c>
      <c r="B66" s="183" t="s">
        <v>368</v>
      </c>
      <c r="C66" s="183"/>
      <c r="R66" s="1"/>
      <c r="S66" s="1"/>
    </row>
    <row r="67" spans="1:19" ht="33" customHeight="1" x14ac:dyDescent="0.25">
      <c r="A67" s="50" t="s">
        <v>240</v>
      </c>
      <c r="B67" s="183" t="s">
        <v>369</v>
      </c>
      <c r="C67" s="183"/>
      <c r="R67" s="1"/>
      <c r="S67" s="1"/>
    </row>
    <row r="68" spans="1:19" ht="33" customHeight="1" x14ac:dyDescent="0.25">
      <c r="A68" s="50" t="s">
        <v>241</v>
      </c>
      <c r="B68" s="183" t="s">
        <v>370</v>
      </c>
      <c r="C68" s="183"/>
      <c r="R68" s="1"/>
      <c r="S68" s="1"/>
    </row>
    <row r="69" spans="1:19" ht="33" customHeight="1" x14ac:dyDescent="0.25">
      <c r="A69" s="50" t="s">
        <v>242</v>
      </c>
      <c r="B69" s="183" t="s">
        <v>371</v>
      </c>
      <c r="C69" s="183"/>
      <c r="R69" s="1"/>
      <c r="S69" s="1"/>
    </row>
    <row r="70" spans="1:19" ht="33" customHeight="1" x14ac:dyDescent="0.25">
      <c r="A70" s="50" t="s">
        <v>243</v>
      </c>
      <c r="B70" s="183" t="s">
        <v>372</v>
      </c>
      <c r="C70" s="183"/>
      <c r="R70" s="1"/>
      <c r="S70" s="1"/>
    </row>
    <row r="71" spans="1:19" ht="33" customHeight="1" x14ac:dyDescent="0.25">
      <c r="A71" s="50" t="s">
        <v>244</v>
      </c>
      <c r="B71" s="183" t="s">
        <v>373</v>
      </c>
      <c r="C71" s="183"/>
      <c r="R71" s="1"/>
      <c r="S71" s="1"/>
    </row>
    <row r="72" spans="1:19" ht="33" customHeight="1" x14ac:dyDescent="0.25">
      <c r="A72" s="50" t="s">
        <v>245</v>
      </c>
      <c r="B72" s="183" t="s">
        <v>374</v>
      </c>
      <c r="C72" s="183"/>
      <c r="R72" s="1"/>
      <c r="S72" s="1"/>
    </row>
    <row r="73" spans="1:19" ht="33" customHeight="1" x14ac:dyDescent="0.25">
      <c r="A73" s="50" t="s">
        <v>246</v>
      </c>
      <c r="B73" s="183" t="s">
        <v>375</v>
      </c>
      <c r="C73" s="183"/>
      <c r="R73" s="1"/>
      <c r="S73" s="1"/>
    </row>
    <row r="74" spans="1:19" ht="33" customHeight="1" x14ac:dyDescent="0.25">
      <c r="A74" s="50" t="s">
        <v>247</v>
      </c>
      <c r="B74" s="183" t="s">
        <v>376</v>
      </c>
      <c r="C74" s="183"/>
      <c r="R74" s="1"/>
      <c r="S74" s="1"/>
    </row>
    <row r="75" spans="1:19" ht="33" customHeight="1" x14ac:dyDescent="0.25">
      <c r="A75" s="50" t="s">
        <v>248</v>
      </c>
      <c r="B75" s="183" t="s">
        <v>377</v>
      </c>
      <c r="C75" s="183"/>
      <c r="R75" s="1"/>
      <c r="S75" s="1"/>
    </row>
    <row r="76" spans="1:19" ht="33" customHeight="1" x14ac:dyDescent="0.25">
      <c r="A76" s="50" t="s">
        <v>249</v>
      </c>
      <c r="B76" s="183" t="s">
        <v>378</v>
      </c>
      <c r="C76" s="183"/>
      <c r="R76" s="1"/>
      <c r="S76" s="1"/>
    </row>
    <row r="77" spans="1:19" ht="33" customHeight="1" x14ac:dyDescent="0.25">
      <c r="A77" s="50" t="s">
        <v>250</v>
      </c>
      <c r="B77" s="183" t="s">
        <v>379</v>
      </c>
      <c r="C77" s="183"/>
      <c r="R77" s="1"/>
      <c r="S77" s="1"/>
    </row>
    <row r="78" spans="1:19" ht="33" customHeight="1" x14ac:dyDescent="0.25">
      <c r="A78" s="50" t="s">
        <v>251</v>
      </c>
      <c r="B78" s="183" t="s">
        <v>380</v>
      </c>
      <c r="C78" s="183"/>
      <c r="R78" s="1"/>
      <c r="S78" s="1"/>
    </row>
    <row r="79" spans="1:19" ht="33" customHeight="1" x14ac:dyDescent="0.25">
      <c r="A79" s="50" t="s">
        <v>252</v>
      </c>
      <c r="B79" s="183" t="s">
        <v>381</v>
      </c>
      <c r="C79" s="183"/>
      <c r="R79" s="1"/>
      <c r="S79" s="1"/>
    </row>
    <row r="80" spans="1:19" ht="33" customHeight="1" x14ac:dyDescent="0.25">
      <c r="A80" s="50" t="s">
        <v>253</v>
      </c>
      <c r="B80" s="183" t="s">
        <v>382</v>
      </c>
      <c r="C80" s="183"/>
      <c r="R80" s="1"/>
      <c r="S80" s="1"/>
    </row>
    <row r="81" spans="1:19" ht="33" customHeight="1" x14ac:dyDescent="0.25">
      <c r="A81" s="50" t="s">
        <v>254</v>
      </c>
      <c r="B81" s="183" t="s">
        <v>383</v>
      </c>
      <c r="C81" s="183"/>
      <c r="R81" s="1"/>
      <c r="S81" s="1"/>
    </row>
    <row r="82" spans="1:19" ht="33" customHeight="1" x14ac:dyDescent="0.25">
      <c r="A82" s="50" t="s">
        <v>255</v>
      </c>
      <c r="B82" s="183" t="s">
        <v>384</v>
      </c>
      <c r="C82" s="183"/>
      <c r="R82" s="1"/>
      <c r="S82" s="1"/>
    </row>
    <row r="83" spans="1:19" ht="33" customHeight="1" x14ac:dyDescent="0.25">
      <c r="A83" s="50" t="s">
        <v>256</v>
      </c>
      <c r="B83" s="183" t="s">
        <v>385</v>
      </c>
      <c r="C83" s="183"/>
      <c r="R83" s="1"/>
      <c r="S83" s="1"/>
    </row>
    <row r="84" spans="1:19" ht="33" customHeight="1" x14ac:dyDescent="0.25">
      <c r="A84" s="50" t="s">
        <v>257</v>
      </c>
      <c r="B84" s="183" t="s">
        <v>386</v>
      </c>
      <c r="C84" s="183"/>
      <c r="R84" s="1"/>
      <c r="S84" s="1"/>
    </row>
    <row r="85" spans="1:19" ht="33" customHeight="1" x14ac:dyDescent="0.25">
      <c r="A85" s="50" t="s">
        <v>258</v>
      </c>
      <c r="B85" s="183" t="s">
        <v>387</v>
      </c>
      <c r="C85" s="183"/>
      <c r="R85" s="1"/>
      <c r="S85" s="1"/>
    </row>
    <row r="86" spans="1:19" ht="33" customHeight="1" x14ac:dyDescent="0.25">
      <c r="A86" s="50" t="s">
        <v>259</v>
      </c>
      <c r="B86" s="183" t="s">
        <v>388</v>
      </c>
      <c r="C86" s="183"/>
      <c r="R86" s="1"/>
      <c r="S86" s="1"/>
    </row>
    <row r="87" spans="1:19" ht="33" customHeight="1" x14ac:dyDescent="0.25">
      <c r="A87" s="50" t="s">
        <v>260</v>
      </c>
      <c r="B87" s="183" t="s">
        <v>389</v>
      </c>
      <c r="C87" s="183"/>
      <c r="R87" s="1"/>
      <c r="S87" s="1"/>
    </row>
    <row r="88" spans="1:19" ht="33" customHeight="1" x14ac:dyDescent="0.25">
      <c r="A88" s="50" t="s">
        <v>261</v>
      </c>
      <c r="B88" s="183" t="s">
        <v>390</v>
      </c>
      <c r="C88" s="183"/>
      <c r="R88" s="1"/>
      <c r="S88" s="1"/>
    </row>
    <row r="89" spans="1:19" ht="33" customHeight="1" x14ac:dyDescent="0.25">
      <c r="A89" s="50" t="s">
        <v>262</v>
      </c>
      <c r="B89" s="183" t="s">
        <v>391</v>
      </c>
      <c r="C89" s="183"/>
      <c r="R89" s="1"/>
      <c r="S89" s="1"/>
    </row>
    <row r="90" spans="1:19" ht="33" customHeight="1" x14ac:dyDescent="0.25">
      <c r="A90" s="50" t="s">
        <v>263</v>
      </c>
      <c r="B90" s="183" t="s">
        <v>392</v>
      </c>
      <c r="C90" s="183"/>
    </row>
    <row r="91" spans="1:19" ht="33" customHeight="1" x14ac:dyDescent="0.25">
      <c r="A91" s="50" t="s">
        <v>264</v>
      </c>
      <c r="B91" s="183" t="s">
        <v>393</v>
      </c>
      <c r="C91" s="183"/>
    </row>
    <row r="92" spans="1:19" ht="33" customHeight="1" x14ac:dyDescent="0.25">
      <c r="A92" s="50" t="s">
        <v>265</v>
      </c>
      <c r="B92" s="183" t="s">
        <v>394</v>
      </c>
      <c r="C92" s="183"/>
    </row>
    <row r="93" spans="1:19" ht="33" customHeight="1" x14ac:dyDescent="0.25">
      <c r="A93" s="50" t="s">
        <v>266</v>
      </c>
      <c r="B93" s="183" t="s">
        <v>395</v>
      </c>
      <c r="C93" s="183"/>
    </row>
    <row r="94" spans="1:19" ht="33" customHeight="1" x14ac:dyDescent="0.25">
      <c r="A94" s="50" t="s">
        <v>267</v>
      </c>
      <c r="B94" s="183" t="s">
        <v>396</v>
      </c>
      <c r="C94" s="183"/>
    </row>
    <row r="95" spans="1:19" ht="33" customHeight="1" x14ac:dyDescent="0.25">
      <c r="A95" s="50" t="s">
        <v>268</v>
      </c>
      <c r="B95" s="183" t="s">
        <v>397</v>
      </c>
      <c r="C95" s="183"/>
    </row>
    <row r="96" spans="1:19" ht="33" customHeight="1" x14ac:dyDescent="0.25">
      <c r="A96" s="50" t="s">
        <v>269</v>
      </c>
      <c r="B96" s="183" t="s">
        <v>398</v>
      </c>
      <c r="C96" s="183"/>
    </row>
    <row r="97" spans="1:3" ht="33" customHeight="1" x14ac:dyDescent="0.25">
      <c r="A97" s="50" t="s">
        <v>270</v>
      </c>
      <c r="B97" s="183" t="s">
        <v>399</v>
      </c>
      <c r="C97" s="183"/>
    </row>
    <row r="98" spans="1:3" ht="33" customHeight="1" x14ac:dyDescent="0.25">
      <c r="A98" s="50" t="s">
        <v>271</v>
      </c>
      <c r="B98" s="183" t="s">
        <v>400</v>
      </c>
      <c r="C98" s="183"/>
    </row>
    <row r="99" spans="1:3" ht="33" customHeight="1" x14ac:dyDescent="0.25">
      <c r="A99" s="50" t="s">
        <v>272</v>
      </c>
      <c r="B99" s="183" t="s">
        <v>401</v>
      </c>
      <c r="C99" s="183"/>
    </row>
    <row r="100" spans="1:3" ht="33" customHeight="1" x14ac:dyDescent="0.25">
      <c r="A100" s="50" t="s">
        <v>273</v>
      </c>
      <c r="B100" s="183" t="s">
        <v>402</v>
      </c>
      <c r="C100" s="183"/>
    </row>
    <row r="101" spans="1:3" ht="33" customHeight="1" x14ac:dyDescent="0.25">
      <c r="A101" s="50" t="s">
        <v>274</v>
      </c>
      <c r="B101" s="183" t="s">
        <v>403</v>
      </c>
      <c r="C101" s="183"/>
    </row>
    <row r="102" spans="1:3" ht="33" customHeight="1" x14ac:dyDescent="0.25">
      <c r="A102" s="50" t="s">
        <v>275</v>
      </c>
      <c r="B102" s="183" t="s">
        <v>404</v>
      </c>
      <c r="C102" s="183"/>
    </row>
    <row r="103" spans="1:3" ht="33" customHeight="1" x14ac:dyDescent="0.25">
      <c r="A103" s="50" t="s">
        <v>276</v>
      </c>
      <c r="B103" s="183" t="s">
        <v>405</v>
      </c>
      <c r="C103" s="183"/>
    </row>
    <row r="104" spans="1:3" ht="33" customHeight="1" x14ac:dyDescent="0.25">
      <c r="A104" s="50" t="s">
        <v>277</v>
      </c>
      <c r="B104" s="183" t="s">
        <v>406</v>
      </c>
      <c r="C104" s="183"/>
    </row>
    <row r="105" spans="1:3" ht="33" customHeight="1" x14ac:dyDescent="0.25">
      <c r="A105" s="50" t="s">
        <v>278</v>
      </c>
      <c r="B105" s="183" t="s">
        <v>407</v>
      </c>
      <c r="C105" s="183"/>
    </row>
    <row r="106" spans="1:3" ht="33" customHeight="1" x14ac:dyDescent="0.25">
      <c r="A106" s="50" t="s">
        <v>279</v>
      </c>
      <c r="B106" s="183" t="s">
        <v>408</v>
      </c>
      <c r="C106" s="183"/>
    </row>
    <row r="107" spans="1:3" ht="33" customHeight="1" x14ac:dyDescent="0.25">
      <c r="A107" s="50" t="s">
        <v>280</v>
      </c>
      <c r="B107" s="183" t="s">
        <v>409</v>
      </c>
      <c r="C107" s="183"/>
    </row>
    <row r="108" spans="1:3" ht="33" customHeight="1" x14ac:dyDescent="0.25">
      <c r="A108" s="50" t="s">
        <v>281</v>
      </c>
      <c r="B108" s="183" t="s">
        <v>410</v>
      </c>
      <c r="C108" s="183"/>
    </row>
    <row r="109" spans="1:3" ht="33" customHeight="1" x14ac:dyDescent="0.25">
      <c r="A109" s="50" t="s">
        <v>282</v>
      </c>
      <c r="B109" s="183" t="s">
        <v>411</v>
      </c>
      <c r="C109" s="183"/>
    </row>
    <row r="110" spans="1:3" ht="33" customHeight="1" x14ac:dyDescent="0.25">
      <c r="A110" s="50" t="s">
        <v>283</v>
      </c>
      <c r="B110" s="183" t="s">
        <v>412</v>
      </c>
      <c r="C110" s="183"/>
    </row>
    <row r="111" spans="1:3" ht="33" customHeight="1" x14ac:dyDescent="0.25">
      <c r="A111" s="50" t="s">
        <v>284</v>
      </c>
      <c r="B111" s="183" t="s">
        <v>413</v>
      </c>
      <c r="C111" s="183"/>
    </row>
    <row r="112" spans="1:3" ht="33" customHeight="1" x14ac:dyDescent="0.25">
      <c r="A112" s="50" t="s">
        <v>285</v>
      </c>
      <c r="B112" s="183" t="s">
        <v>414</v>
      </c>
      <c r="C112" s="183"/>
    </row>
    <row r="113" spans="1:3" ht="33" customHeight="1" x14ac:dyDescent="0.25">
      <c r="A113" s="50" t="s">
        <v>286</v>
      </c>
      <c r="B113" s="183" t="s">
        <v>415</v>
      </c>
      <c r="C113" s="183"/>
    </row>
    <row r="114" spans="1:3" ht="33" customHeight="1" x14ac:dyDescent="0.25">
      <c r="A114" s="50" t="s">
        <v>287</v>
      </c>
      <c r="B114" s="183" t="s">
        <v>416</v>
      </c>
      <c r="C114" s="183"/>
    </row>
    <row r="115" spans="1:3" ht="33" customHeight="1" x14ac:dyDescent="0.25">
      <c r="A115" s="50" t="s">
        <v>288</v>
      </c>
      <c r="B115" s="183" t="s">
        <v>417</v>
      </c>
      <c r="C115" s="183"/>
    </row>
    <row r="116" spans="1:3" ht="33" customHeight="1" x14ac:dyDescent="0.25">
      <c r="A116" s="50" t="s">
        <v>289</v>
      </c>
      <c r="B116" s="183" t="s">
        <v>418</v>
      </c>
      <c r="C116" s="183"/>
    </row>
    <row r="117" spans="1:3" ht="33" customHeight="1" x14ac:dyDescent="0.25">
      <c r="A117" s="50" t="s">
        <v>290</v>
      </c>
      <c r="B117" s="183" t="s">
        <v>419</v>
      </c>
      <c r="C117" s="183"/>
    </row>
    <row r="118" spans="1:3" ht="33" customHeight="1" x14ac:dyDescent="0.25">
      <c r="A118" s="50" t="s">
        <v>291</v>
      </c>
      <c r="B118" s="183" t="s">
        <v>420</v>
      </c>
      <c r="C118" s="183"/>
    </row>
    <row r="119" spans="1:3" ht="33" customHeight="1" x14ac:dyDescent="0.25">
      <c r="A119" s="50" t="s">
        <v>292</v>
      </c>
      <c r="B119" s="183" t="s">
        <v>421</v>
      </c>
      <c r="C119" s="183"/>
    </row>
    <row r="120" spans="1:3" ht="33" customHeight="1" x14ac:dyDescent="0.25">
      <c r="A120" s="50" t="s">
        <v>293</v>
      </c>
      <c r="B120" s="183" t="s">
        <v>422</v>
      </c>
      <c r="C120" s="183"/>
    </row>
    <row r="121" spans="1:3" ht="33" customHeight="1" x14ac:dyDescent="0.25">
      <c r="A121" s="50" t="s">
        <v>294</v>
      </c>
      <c r="B121" s="183" t="s">
        <v>423</v>
      </c>
      <c r="C121" s="183"/>
    </row>
    <row r="122" spans="1:3" ht="33" customHeight="1" x14ac:dyDescent="0.25">
      <c r="A122" s="50" t="s">
        <v>295</v>
      </c>
      <c r="B122" s="183" t="s">
        <v>424</v>
      </c>
      <c r="C122" s="183"/>
    </row>
    <row r="123" spans="1:3" ht="33" customHeight="1" x14ac:dyDescent="0.25">
      <c r="A123" s="50" t="s">
        <v>296</v>
      </c>
      <c r="B123" s="183" t="s">
        <v>425</v>
      </c>
      <c r="C123" s="183"/>
    </row>
    <row r="124" spans="1:3" ht="33" customHeight="1" x14ac:dyDescent="0.25">
      <c r="A124" s="50" t="s">
        <v>297</v>
      </c>
      <c r="B124" s="183" t="s">
        <v>426</v>
      </c>
      <c r="C124" s="183"/>
    </row>
    <row r="125" spans="1:3" ht="33" customHeight="1" x14ac:dyDescent="0.25">
      <c r="A125" s="50" t="s">
        <v>298</v>
      </c>
      <c r="B125" s="183" t="s">
        <v>427</v>
      </c>
      <c r="C125" s="183"/>
    </row>
    <row r="126" spans="1:3" ht="33" customHeight="1" x14ac:dyDescent="0.25">
      <c r="A126" s="50" t="s">
        <v>299</v>
      </c>
      <c r="B126" s="183" t="s">
        <v>428</v>
      </c>
      <c r="C126" s="183"/>
    </row>
    <row r="127" spans="1:3" ht="33" customHeight="1" x14ac:dyDescent="0.25">
      <c r="A127" s="50" t="s">
        <v>300</v>
      </c>
      <c r="B127" s="183" t="s">
        <v>429</v>
      </c>
      <c r="C127" s="183"/>
    </row>
    <row r="128" spans="1:3" ht="33" customHeight="1" x14ac:dyDescent="0.25">
      <c r="A128" s="50" t="s">
        <v>301</v>
      </c>
      <c r="B128" s="183" t="s">
        <v>430</v>
      </c>
      <c r="C128" s="183"/>
    </row>
    <row r="129" spans="1:3" ht="33" customHeight="1" x14ac:dyDescent="0.25">
      <c r="A129" s="50" t="s">
        <v>302</v>
      </c>
      <c r="B129" s="183" t="s">
        <v>431</v>
      </c>
      <c r="C129" s="183"/>
    </row>
    <row r="130" spans="1:3" ht="33" customHeight="1" x14ac:dyDescent="0.25">
      <c r="A130" s="50" t="s">
        <v>303</v>
      </c>
      <c r="B130" s="183" t="s">
        <v>432</v>
      </c>
      <c r="C130" s="183"/>
    </row>
    <row r="131" spans="1:3" ht="33" customHeight="1" x14ac:dyDescent="0.25">
      <c r="A131" s="50" t="s">
        <v>304</v>
      </c>
      <c r="B131" s="183" t="s">
        <v>433</v>
      </c>
      <c r="C131" s="183"/>
    </row>
    <row r="132" spans="1:3" ht="33" customHeight="1" x14ac:dyDescent="0.25">
      <c r="A132" s="50" t="s">
        <v>305</v>
      </c>
      <c r="B132" s="183" t="s">
        <v>434</v>
      </c>
      <c r="C132" s="183"/>
    </row>
    <row r="133" spans="1:3" ht="33" customHeight="1" x14ac:dyDescent="0.25">
      <c r="A133" s="50" t="s">
        <v>306</v>
      </c>
      <c r="B133" s="183" t="s">
        <v>435</v>
      </c>
      <c r="C133" s="183"/>
    </row>
    <row r="134" spans="1:3" ht="33" customHeight="1" x14ac:dyDescent="0.25">
      <c r="A134" s="50"/>
      <c r="B134" s="183"/>
      <c r="C134" s="183"/>
    </row>
    <row r="135" spans="1:3" ht="33" customHeight="1" x14ac:dyDescent="0.25">
      <c r="A135" s="50"/>
      <c r="B135" s="183"/>
      <c r="C135" s="183"/>
    </row>
    <row r="136" spans="1:3" ht="33" customHeight="1" x14ac:dyDescent="0.25">
      <c r="A136" s="50"/>
      <c r="B136" s="183"/>
      <c r="C136" s="183"/>
    </row>
    <row r="137" spans="1:3" ht="33" customHeight="1" x14ac:dyDescent="0.25">
      <c r="A137" s="50"/>
      <c r="B137" s="183"/>
      <c r="C137" s="183"/>
    </row>
    <row r="138" spans="1:3" ht="33" customHeight="1" x14ac:dyDescent="0.25">
      <c r="A138" s="50"/>
      <c r="B138" s="183"/>
      <c r="C138" s="183"/>
    </row>
    <row r="139" spans="1:3" ht="33" customHeight="1" x14ac:dyDescent="0.25">
      <c r="A139" s="50"/>
      <c r="B139" s="183"/>
      <c r="C139" s="183"/>
    </row>
    <row r="140" spans="1:3" ht="33" customHeight="1" x14ac:dyDescent="0.25">
      <c r="A140" s="50"/>
      <c r="B140" s="183"/>
      <c r="C140" s="183"/>
    </row>
    <row r="141" spans="1:3" ht="33" customHeight="1" x14ac:dyDescent="0.25">
      <c r="A141" s="50"/>
      <c r="B141" s="183"/>
      <c r="C141" s="183"/>
    </row>
    <row r="142" spans="1:3" ht="33" customHeight="1" x14ac:dyDescent="0.25">
      <c r="A142" s="50"/>
      <c r="B142" s="183"/>
      <c r="C142" s="183"/>
    </row>
    <row r="143" spans="1:3" ht="33" customHeight="1" x14ac:dyDescent="0.25">
      <c r="A143" s="50"/>
      <c r="B143" s="183"/>
      <c r="C143" s="183"/>
    </row>
    <row r="144" spans="1:3" ht="33" customHeight="1" x14ac:dyDescent="0.25">
      <c r="A144" s="50"/>
      <c r="B144" s="183"/>
      <c r="C144" s="183"/>
    </row>
    <row r="145" spans="1:3" ht="33" customHeight="1" x14ac:dyDescent="0.25">
      <c r="A145" s="50"/>
      <c r="B145" s="183"/>
      <c r="C145" s="183"/>
    </row>
    <row r="146" spans="1:3" ht="33" customHeight="1" x14ac:dyDescent="0.25">
      <c r="A146" s="50"/>
      <c r="B146" s="183"/>
      <c r="C146" s="183"/>
    </row>
    <row r="147" spans="1:3" ht="33" customHeight="1" x14ac:dyDescent="0.25">
      <c r="A147" s="50"/>
      <c r="B147" s="183"/>
      <c r="C147" s="183"/>
    </row>
    <row r="148" spans="1:3" ht="33" customHeight="1" x14ac:dyDescent="0.25">
      <c r="A148" s="50"/>
      <c r="B148" s="183"/>
      <c r="C148" s="183"/>
    </row>
    <row r="149" spans="1:3" ht="33" customHeight="1" x14ac:dyDescent="0.25">
      <c r="A149" s="50"/>
      <c r="B149" s="183"/>
      <c r="C149" s="183"/>
    </row>
    <row r="150" spans="1:3" ht="33" customHeight="1" x14ac:dyDescent="0.25">
      <c r="A150" s="50"/>
      <c r="B150" s="183"/>
      <c r="C150" s="183"/>
    </row>
    <row r="151" spans="1:3" ht="33" customHeight="1" x14ac:dyDescent="0.25">
      <c r="A151" s="50"/>
      <c r="B151" s="183"/>
      <c r="C151" s="183"/>
    </row>
    <row r="152" spans="1:3" ht="33" customHeight="1" x14ac:dyDescent="0.25">
      <c r="A152" s="50"/>
      <c r="B152" s="183"/>
      <c r="C152" s="183"/>
    </row>
    <row r="153" spans="1:3" ht="33" customHeight="1" x14ac:dyDescent="0.25">
      <c r="A153" s="50"/>
      <c r="B153" s="183"/>
      <c r="C153" s="183"/>
    </row>
    <row r="154" spans="1:3" ht="33" customHeight="1" x14ac:dyDescent="0.25">
      <c r="A154" s="50"/>
      <c r="B154" s="183"/>
      <c r="C154" s="183"/>
    </row>
    <row r="155" spans="1:3" ht="33" customHeight="1" x14ac:dyDescent="0.25">
      <c r="A155" s="50"/>
      <c r="B155" s="183"/>
      <c r="C155" s="183"/>
    </row>
    <row r="156" spans="1:3" ht="33" customHeight="1" x14ac:dyDescent="0.25">
      <c r="A156" s="50"/>
      <c r="B156" s="183"/>
      <c r="C156" s="183"/>
    </row>
    <row r="157" spans="1:3" ht="33" customHeight="1" x14ac:dyDescent="0.25">
      <c r="A157" s="50"/>
      <c r="B157" s="183"/>
      <c r="C157" s="183"/>
    </row>
    <row r="158" spans="1:3" ht="33" customHeight="1" x14ac:dyDescent="0.25">
      <c r="A158" s="50"/>
      <c r="B158" s="183"/>
      <c r="C158" s="183"/>
    </row>
    <row r="159" spans="1:3" ht="33" customHeight="1" x14ac:dyDescent="0.25">
      <c r="A159" s="50"/>
      <c r="B159" s="183"/>
      <c r="C159" s="183"/>
    </row>
    <row r="160" spans="1:3" ht="33" customHeight="1" x14ac:dyDescent="0.25">
      <c r="A160" s="50"/>
      <c r="B160" s="183"/>
      <c r="C160" s="183"/>
    </row>
    <row r="161" spans="1:3" ht="33" customHeight="1" x14ac:dyDescent="0.25">
      <c r="A161" s="50"/>
      <c r="B161" s="183"/>
      <c r="C161" s="183"/>
    </row>
    <row r="162" spans="1:3" ht="33" customHeight="1" x14ac:dyDescent="0.25">
      <c r="A162" s="50"/>
      <c r="B162" s="183"/>
      <c r="C162" s="183"/>
    </row>
    <row r="163" spans="1:3" ht="33" customHeight="1" x14ac:dyDescent="0.25">
      <c r="A163" s="50"/>
      <c r="B163" s="183"/>
      <c r="C163" s="183"/>
    </row>
    <row r="164" spans="1:3" ht="33" customHeight="1" x14ac:dyDescent="0.25">
      <c r="A164" s="50"/>
      <c r="B164" s="183"/>
      <c r="C164" s="183"/>
    </row>
    <row r="165" spans="1:3" ht="33" customHeight="1" x14ac:dyDescent="0.25">
      <c r="A165" s="50"/>
      <c r="B165" s="183"/>
      <c r="C165" s="183"/>
    </row>
    <row r="166" spans="1:3" ht="33" customHeight="1" x14ac:dyDescent="0.25">
      <c r="A166" s="50"/>
      <c r="B166" s="183"/>
      <c r="C166" s="183"/>
    </row>
    <row r="167" spans="1:3" ht="33" customHeight="1" x14ac:dyDescent="0.25">
      <c r="A167" s="50"/>
      <c r="B167" s="183"/>
      <c r="C167" s="183"/>
    </row>
    <row r="168" spans="1:3" ht="33" customHeight="1" x14ac:dyDescent="0.25">
      <c r="A168" s="50"/>
      <c r="B168" s="183"/>
      <c r="C168" s="183"/>
    </row>
    <row r="169" spans="1:3" ht="33" customHeight="1" x14ac:dyDescent="0.25">
      <c r="A169" s="50"/>
      <c r="B169" s="183"/>
      <c r="C169" s="183"/>
    </row>
    <row r="170" spans="1:3" ht="33" customHeight="1" x14ac:dyDescent="0.25">
      <c r="A170" s="50"/>
      <c r="B170" s="183"/>
      <c r="C170" s="183"/>
    </row>
    <row r="171" spans="1:3" ht="33" customHeight="1" x14ac:dyDescent="0.25">
      <c r="A171" s="50"/>
      <c r="B171" s="183"/>
      <c r="C171" s="183"/>
    </row>
    <row r="172" spans="1:3" ht="33" customHeight="1" x14ac:dyDescent="0.25">
      <c r="A172" s="50"/>
      <c r="B172" s="183"/>
      <c r="C172" s="183"/>
    </row>
    <row r="173" spans="1:3" ht="33" customHeight="1" x14ac:dyDescent="0.25">
      <c r="A173" s="50"/>
      <c r="B173" s="183"/>
      <c r="C173" s="183"/>
    </row>
    <row r="174" spans="1:3" ht="33" customHeight="1" x14ac:dyDescent="0.25">
      <c r="A174" s="50"/>
      <c r="B174" s="183"/>
      <c r="C174" s="183"/>
    </row>
    <row r="175" spans="1:3" ht="33" customHeight="1" x14ac:dyDescent="0.25">
      <c r="A175" s="50"/>
      <c r="B175" s="183"/>
      <c r="C175" s="183"/>
    </row>
    <row r="176" spans="1:3" ht="33" customHeight="1" x14ac:dyDescent="0.25">
      <c r="A176" s="50"/>
      <c r="B176" s="183"/>
      <c r="C176" s="183"/>
    </row>
    <row r="177" spans="1:3" ht="33" customHeight="1" x14ac:dyDescent="0.25">
      <c r="A177" s="50"/>
      <c r="B177" s="183"/>
      <c r="C177" s="183"/>
    </row>
    <row r="178" spans="1:3" ht="33" customHeight="1" x14ac:dyDescent="0.25">
      <c r="A178" s="50"/>
      <c r="B178" s="183"/>
      <c r="C178" s="183"/>
    </row>
    <row r="179" spans="1:3" ht="33" customHeight="1" x14ac:dyDescent="0.25">
      <c r="A179" s="50"/>
      <c r="B179" s="183"/>
      <c r="C179" s="183"/>
    </row>
    <row r="180" spans="1:3" ht="33" customHeight="1" x14ac:dyDescent="0.25">
      <c r="A180" s="50"/>
      <c r="B180" s="183"/>
      <c r="C180" s="183"/>
    </row>
    <row r="181" spans="1:3" ht="33" customHeight="1" x14ac:dyDescent="0.25">
      <c r="A181" s="50"/>
      <c r="B181" s="183"/>
      <c r="C181" s="183"/>
    </row>
    <row r="182" spans="1:3" ht="33" customHeight="1" x14ac:dyDescent="0.25">
      <c r="A182" s="50"/>
      <c r="B182" s="183"/>
      <c r="C182" s="183"/>
    </row>
    <row r="183" spans="1:3" ht="33" customHeight="1" x14ac:dyDescent="0.25">
      <c r="A183" s="50"/>
      <c r="B183" s="183"/>
      <c r="C183" s="183"/>
    </row>
    <row r="184" spans="1:3" ht="33" customHeight="1" x14ac:dyDescent="0.25">
      <c r="A184" s="50"/>
      <c r="B184" s="183"/>
      <c r="C184" s="183"/>
    </row>
    <row r="185" spans="1:3" ht="33" customHeight="1" x14ac:dyDescent="0.25">
      <c r="A185" s="50"/>
      <c r="B185" s="183"/>
      <c r="C185" s="183"/>
    </row>
    <row r="186" spans="1:3" ht="33" customHeight="1" x14ac:dyDescent="0.25">
      <c r="A186" s="50"/>
      <c r="B186" s="183"/>
      <c r="C186" s="183"/>
    </row>
    <row r="187" spans="1:3" ht="33" customHeight="1" x14ac:dyDescent="0.25">
      <c r="A187" s="50"/>
      <c r="B187" s="183"/>
      <c r="C187" s="183"/>
    </row>
    <row r="188" spans="1:3" ht="33" customHeight="1" x14ac:dyDescent="0.25">
      <c r="A188" s="50"/>
      <c r="B188" s="183"/>
      <c r="C188" s="183"/>
    </row>
    <row r="189" spans="1:3" ht="33" customHeight="1" x14ac:dyDescent="0.25">
      <c r="A189" s="50"/>
      <c r="B189" s="183"/>
      <c r="C189" s="183"/>
    </row>
    <row r="190" spans="1:3" ht="33" customHeight="1" x14ac:dyDescent="0.25">
      <c r="A190" s="50"/>
      <c r="B190" s="183"/>
      <c r="C190" s="183"/>
    </row>
    <row r="191" spans="1:3" ht="33" customHeight="1" x14ac:dyDescent="0.25">
      <c r="A191" s="50"/>
      <c r="B191" s="183"/>
      <c r="C191" s="183"/>
    </row>
    <row r="192" spans="1:3" ht="33" customHeight="1" x14ac:dyDescent="0.25">
      <c r="A192" s="50"/>
      <c r="B192" s="183"/>
      <c r="C192" s="183"/>
    </row>
    <row r="193" spans="1:3" ht="33" customHeight="1" x14ac:dyDescent="0.25">
      <c r="A193" s="50"/>
      <c r="B193" s="183"/>
      <c r="C193" s="183"/>
    </row>
    <row r="194" spans="1:3" ht="33" customHeight="1" x14ac:dyDescent="0.25">
      <c r="A194" s="50"/>
      <c r="B194" s="183"/>
      <c r="C194" s="183"/>
    </row>
    <row r="195" spans="1:3" ht="33" customHeight="1" x14ac:dyDescent="0.25">
      <c r="A195" s="50"/>
      <c r="B195" s="183"/>
      <c r="C195" s="183"/>
    </row>
    <row r="196" spans="1:3" ht="33" customHeight="1" x14ac:dyDescent="0.25">
      <c r="A196" s="50"/>
      <c r="B196" s="183"/>
      <c r="C196" s="183"/>
    </row>
    <row r="197" spans="1:3" ht="33" customHeight="1" x14ac:dyDescent="0.25">
      <c r="A197" s="50"/>
      <c r="B197" s="183"/>
      <c r="C197" s="183"/>
    </row>
    <row r="198" spans="1:3" ht="33" customHeight="1" x14ac:dyDescent="0.25">
      <c r="A198" s="50"/>
      <c r="B198" s="183"/>
      <c r="C198" s="183"/>
    </row>
    <row r="199" spans="1:3" ht="33" customHeight="1" x14ac:dyDescent="0.25">
      <c r="A199" s="50"/>
      <c r="B199" s="183"/>
      <c r="C199" s="183"/>
    </row>
    <row r="200" spans="1:3" ht="33" customHeight="1" x14ac:dyDescent="0.25">
      <c r="A200" s="50"/>
      <c r="B200" s="183"/>
      <c r="C200" s="183"/>
    </row>
    <row r="201" spans="1:3" ht="33" customHeight="1" x14ac:dyDescent="0.25">
      <c r="A201" s="50"/>
      <c r="B201" s="183"/>
      <c r="C201" s="183"/>
    </row>
    <row r="202" spans="1:3" ht="33" customHeight="1" x14ac:dyDescent="0.25">
      <c r="A202" s="50"/>
      <c r="B202" s="183"/>
      <c r="C202" s="183"/>
    </row>
  </sheetData>
  <sheetProtection password="CFE1" sheet="1" objects="1" scenarios="1" autoFilter="0"/>
  <mergeCells count="204">
    <mergeCell ref="G6:H6"/>
    <mergeCell ref="G2:H2"/>
    <mergeCell ref="G3:H3"/>
    <mergeCell ref="G4:H4"/>
    <mergeCell ref="G5:H5"/>
    <mergeCell ref="B19:C19"/>
    <mergeCell ref="B20:C20"/>
    <mergeCell ref="B21:C21"/>
    <mergeCell ref="B22:C22"/>
    <mergeCell ref="A4:C4"/>
    <mergeCell ref="B23:C2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9:C29"/>
    <mergeCell ref="B30:C30"/>
    <mergeCell ref="B31:C31"/>
    <mergeCell ref="B32:C32"/>
    <mergeCell ref="B33:C33"/>
    <mergeCell ref="B24:C24"/>
    <mergeCell ref="B25:C25"/>
    <mergeCell ref="B26:C26"/>
    <mergeCell ref="B27:C27"/>
    <mergeCell ref="B28:C28"/>
    <mergeCell ref="B39:C39"/>
    <mergeCell ref="B40:C40"/>
    <mergeCell ref="B41:C41"/>
    <mergeCell ref="B42:C42"/>
    <mergeCell ref="B43:C43"/>
    <mergeCell ref="B34:C34"/>
    <mergeCell ref="B35:C35"/>
    <mergeCell ref="B36:C36"/>
    <mergeCell ref="B37:C37"/>
    <mergeCell ref="B38:C38"/>
    <mergeCell ref="B49:C49"/>
    <mergeCell ref="B50:C50"/>
    <mergeCell ref="B51:C51"/>
    <mergeCell ref="B52:C52"/>
    <mergeCell ref="B53:C53"/>
    <mergeCell ref="B44:C44"/>
    <mergeCell ref="B45:C45"/>
    <mergeCell ref="B46:C46"/>
    <mergeCell ref="B47:C47"/>
    <mergeCell ref="B48:C48"/>
    <mergeCell ref="B59:C59"/>
    <mergeCell ref="B60:C60"/>
    <mergeCell ref="B61:C61"/>
    <mergeCell ref="B62:C62"/>
    <mergeCell ref="B63:C63"/>
    <mergeCell ref="B54:C54"/>
    <mergeCell ref="B55:C55"/>
    <mergeCell ref="B56:C56"/>
    <mergeCell ref="B57:C57"/>
    <mergeCell ref="B58:C58"/>
    <mergeCell ref="B69:C69"/>
    <mergeCell ref="B70:C70"/>
    <mergeCell ref="B71:C71"/>
    <mergeCell ref="B72:C72"/>
    <mergeCell ref="B73:C73"/>
    <mergeCell ref="B64:C64"/>
    <mergeCell ref="B65:C65"/>
    <mergeCell ref="B66:C66"/>
    <mergeCell ref="B67:C67"/>
    <mergeCell ref="B68:C68"/>
    <mergeCell ref="B79:C79"/>
    <mergeCell ref="B80:C80"/>
    <mergeCell ref="B81:C81"/>
    <mergeCell ref="B82:C82"/>
    <mergeCell ref="B83:C83"/>
    <mergeCell ref="B74:C74"/>
    <mergeCell ref="B75:C75"/>
    <mergeCell ref="B76:C76"/>
    <mergeCell ref="B77:C77"/>
    <mergeCell ref="B78:C78"/>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09:C109"/>
    <mergeCell ref="B110:C110"/>
    <mergeCell ref="B111:C111"/>
    <mergeCell ref="B112:C112"/>
    <mergeCell ref="B113:C113"/>
    <mergeCell ref="B104:C104"/>
    <mergeCell ref="B105:C105"/>
    <mergeCell ref="B106:C106"/>
    <mergeCell ref="B107:C107"/>
    <mergeCell ref="B108:C108"/>
    <mergeCell ref="B119:C119"/>
    <mergeCell ref="B120:C120"/>
    <mergeCell ref="B121:C121"/>
    <mergeCell ref="B122:C122"/>
    <mergeCell ref="B123:C123"/>
    <mergeCell ref="B114:C114"/>
    <mergeCell ref="B115:C115"/>
    <mergeCell ref="B116:C116"/>
    <mergeCell ref="B117:C117"/>
    <mergeCell ref="B118:C118"/>
    <mergeCell ref="B129:C129"/>
    <mergeCell ref="B130:C130"/>
    <mergeCell ref="B131:C131"/>
    <mergeCell ref="B132:C132"/>
    <mergeCell ref="B133:C133"/>
    <mergeCell ref="B124:C124"/>
    <mergeCell ref="B125:C125"/>
    <mergeCell ref="B126:C126"/>
    <mergeCell ref="B127:C127"/>
    <mergeCell ref="B128:C128"/>
    <mergeCell ref="B139:C139"/>
    <mergeCell ref="B140:C140"/>
    <mergeCell ref="B141:C141"/>
    <mergeCell ref="B142:C142"/>
    <mergeCell ref="B143:C143"/>
    <mergeCell ref="B134:C134"/>
    <mergeCell ref="B135:C135"/>
    <mergeCell ref="B136:C136"/>
    <mergeCell ref="B137:C137"/>
    <mergeCell ref="B138:C138"/>
    <mergeCell ref="B149:C149"/>
    <mergeCell ref="B150:C150"/>
    <mergeCell ref="B151:C151"/>
    <mergeCell ref="B152:C152"/>
    <mergeCell ref="B153:C153"/>
    <mergeCell ref="B144:C144"/>
    <mergeCell ref="B145:C145"/>
    <mergeCell ref="B146:C146"/>
    <mergeCell ref="B147:C147"/>
    <mergeCell ref="B148:C148"/>
    <mergeCell ref="B159:C159"/>
    <mergeCell ref="B160:C160"/>
    <mergeCell ref="B161:C161"/>
    <mergeCell ref="B162:C162"/>
    <mergeCell ref="B163:C163"/>
    <mergeCell ref="B154:C154"/>
    <mergeCell ref="B155:C155"/>
    <mergeCell ref="B156:C156"/>
    <mergeCell ref="B157:C157"/>
    <mergeCell ref="B158:C158"/>
    <mergeCell ref="B169:C169"/>
    <mergeCell ref="B170:C170"/>
    <mergeCell ref="B171:C171"/>
    <mergeCell ref="B172:C172"/>
    <mergeCell ref="B173:C173"/>
    <mergeCell ref="B164:C164"/>
    <mergeCell ref="B165:C165"/>
    <mergeCell ref="B166:C166"/>
    <mergeCell ref="B167:C167"/>
    <mergeCell ref="B168:C168"/>
    <mergeCell ref="B179:C179"/>
    <mergeCell ref="B180:C180"/>
    <mergeCell ref="B181:C181"/>
    <mergeCell ref="B182:C182"/>
    <mergeCell ref="B183:C183"/>
    <mergeCell ref="B174:C174"/>
    <mergeCell ref="B175:C175"/>
    <mergeCell ref="B176:C176"/>
    <mergeCell ref="B177:C177"/>
    <mergeCell ref="B178:C178"/>
    <mergeCell ref="B189:C189"/>
    <mergeCell ref="B190:C190"/>
    <mergeCell ref="B191:C191"/>
    <mergeCell ref="B192:C192"/>
    <mergeCell ref="B193:C193"/>
    <mergeCell ref="B184:C184"/>
    <mergeCell ref="B185:C185"/>
    <mergeCell ref="B186:C186"/>
    <mergeCell ref="B187:C187"/>
    <mergeCell ref="B188:C188"/>
    <mergeCell ref="B199:C199"/>
    <mergeCell ref="B200:C200"/>
    <mergeCell ref="B201:C201"/>
    <mergeCell ref="B202:C202"/>
    <mergeCell ref="B194:C194"/>
    <mergeCell ref="B195:C195"/>
    <mergeCell ref="B196:C196"/>
    <mergeCell ref="B197:C197"/>
    <mergeCell ref="B198:C198"/>
  </mergeCells>
  <conditionalFormatting sqref="A5:C202">
    <cfRule type="expression" dxfId="14" priority="2">
      <formula>$B5="Etc. SANS SAUTER DE LIGNE + ATTENTION A BIEN CODIFIER A GAUCHE !"</formula>
    </cfRule>
    <cfRule type="expression" dxfId="13" priority="3">
      <formula>OR(LEN($A5)=6,LEN($A5)=7)</formula>
    </cfRule>
    <cfRule type="expression" dxfId="12" priority="4">
      <formula>AND(LEFT($A5,1)="6",LEN($A5)=4)</formula>
    </cfRule>
    <cfRule type="expression" dxfId="11" priority="5">
      <formula>AND(LEFT($A5,1)="5",LEN($A5)=4)</formula>
    </cfRule>
    <cfRule type="expression" dxfId="10" priority="6">
      <formula>AND(LEFT($A5,1)="4",LEN($A5)=4)</formula>
    </cfRule>
    <cfRule type="expression" dxfId="9" priority="7">
      <formula>AND(LEFT($A5,1)="3",LEN($A5)=4)</formula>
    </cfRule>
    <cfRule type="expression" dxfId="8" priority="8">
      <formula>AND(LEFT($A5,1)="2",LEN($A5)=4)</formula>
    </cfRule>
    <cfRule type="expression" dxfId="7" priority="9">
      <formula>AND(LEFT($A5,1)="1",LEN($A5)=4)</formula>
    </cfRule>
    <cfRule type="expression" dxfId="6" priority="10">
      <formula>$A5="6."</formula>
    </cfRule>
    <cfRule type="expression" dxfId="5" priority="11">
      <formula>$A5="5."</formula>
    </cfRule>
    <cfRule type="expression" dxfId="4" priority="12">
      <formula>$A5="4."</formula>
    </cfRule>
    <cfRule type="expression" dxfId="3" priority="13">
      <formula>$A5="3."</formula>
    </cfRule>
    <cfRule type="expression" dxfId="2" priority="14">
      <formula>$A5="2."</formula>
    </cfRule>
    <cfRule type="expression" dxfId="1" priority="15">
      <formula>$A5="1."</formula>
    </cfRule>
    <cfRule type="expression" dxfId="0" priority="1">
      <formula>LEFT($A5,2)="CO"</formula>
    </cfRule>
  </conditionalFormatting>
  <pageMargins left="0.39370078740157483" right="0.19685039370078741" top="0.39370078740157483"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RAPPORT d'activité</vt:lpstr>
      <vt:lpstr>REFERENTIEL et CT</vt:lpstr>
      <vt:lpstr>Compléxité</vt:lpstr>
      <vt:lpstr>Conditions</vt:lpstr>
      <vt:lpstr>ConditionsPart</vt:lpstr>
      <vt:lpstr>ContexteRéalisation</vt:lpstr>
      <vt:lpstr>CT</vt:lpstr>
      <vt:lpstr>Lieux</vt:lpstr>
      <vt:lpstr>ListeCompétences</vt:lpstr>
      <vt:lpstr>Note</vt:lpstr>
      <vt:lpstr>OuiNon</vt:lpstr>
      <vt:lpstr>Positionnements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lastPrinted>2020-09-26T19:38:06Z</cp:lastPrinted>
  <dcterms:created xsi:type="dcterms:W3CDTF">2020-02-09T01:16:11Z</dcterms:created>
  <dcterms:modified xsi:type="dcterms:W3CDTF">2020-09-26T19:47:51Z</dcterms:modified>
</cp:coreProperties>
</file>