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Fiche construction scénario" sheetId="2" r:id="rId1"/>
  </sheets>
  <definedNames>
    <definedName name="_xlnm.Print_Titles" localSheetId="0">'Fiche construction scénario'!$1:$10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2" l="1"/>
  <c r="J29" i="2"/>
  <c r="M29" i="2"/>
  <c r="Q29" i="2"/>
  <c r="G28" i="2"/>
  <c r="J28" i="2"/>
  <c r="M28" i="2"/>
  <c r="Q28" i="2"/>
  <c r="Q27" i="2"/>
  <c r="Q26" i="2"/>
  <c r="Q25" i="2"/>
  <c r="Q24" i="2"/>
  <c r="M27" i="2"/>
  <c r="M26" i="2"/>
  <c r="M25" i="2"/>
  <c r="M24" i="2"/>
  <c r="J27" i="2"/>
  <c r="J26" i="2"/>
  <c r="J25" i="2"/>
  <c r="J24" i="2"/>
  <c r="G27" i="2"/>
  <c r="G26" i="2"/>
  <c r="G25" i="2"/>
  <c r="G24" i="2"/>
  <c r="Q1" i="2"/>
  <c r="M1" i="2"/>
  <c r="J1" i="2"/>
  <c r="G1" i="2"/>
  <c r="R5" i="2"/>
  <c r="R6" i="2"/>
  <c r="R4" i="2"/>
  <c r="N5" i="2"/>
  <c r="N6" i="2"/>
  <c r="N4" i="2"/>
  <c r="K4" i="2"/>
  <c r="K5" i="2"/>
  <c r="K6" i="2"/>
  <c r="H4" i="2"/>
  <c r="H5" i="2"/>
  <c r="H6" i="2"/>
  <c r="Q8" i="2"/>
  <c r="M8" i="2"/>
  <c r="Q22" i="2"/>
  <c r="Q21" i="2"/>
  <c r="Q20" i="2"/>
  <c r="Q19" i="2"/>
  <c r="Q18" i="2"/>
  <c r="Q17" i="2"/>
  <c r="Q16" i="2"/>
  <c r="Q15" i="2"/>
  <c r="Q14" i="2"/>
  <c r="Q13" i="2"/>
  <c r="Q12" i="2"/>
  <c r="Q11" i="2"/>
  <c r="J22" i="2"/>
  <c r="J21" i="2"/>
  <c r="J20" i="2"/>
  <c r="J19" i="2"/>
  <c r="J18" i="2"/>
  <c r="J17" i="2"/>
  <c r="J16" i="2"/>
  <c r="J15" i="2"/>
  <c r="J14" i="2"/>
  <c r="J13" i="2"/>
  <c r="J12" i="2"/>
  <c r="J11" i="2"/>
  <c r="G12" i="2"/>
  <c r="M12" i="2"/>
  <c r="G13" i="2"/>
  <c r="M13" i="2"/>
  <c r="G14" i="2"/>
  <c r="M14" i="2"/>
  <c r="G15" i="2"/>
  <c r="M15" i="2"/>
  <c r="G16" i="2"/>
  <c r="M16" i="2"/>
  <c r="G17" i="2"/>
  <c r="M17" i="2"/>
  <c r="G18" i="2"/>
  <c r="M18" i="2"/>
  <c r="G19" i="2"/>
  <c r="M19" i="2"/>
  <c r="G20" i="2"/>
  <c r="M20" i="2"/>
  <c r="G21" i="2"/>
  <c r="M21" i="2"/>
  <c r="G22" i="2"/>
  <c r="M22" i="2"/>
  <c r="M11" i="2"/>
  <c r="G11" i="2"/>
</calcChain>
</file>

<file path=xl/comments1.xml><?xml version="1.0" encoding="utf-8"?>
<comments xmlns="http://schemas.openxmlformats.org/spreadsheetml/2006/main">
  <authors>
    <author>Estelle BENHAMOU-EPAILLY</author>
  </authors>
  <commentList>
    <comment ref="A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2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</commentList>
</comments>
</file>

<file path=xl/sharedStrings.xml><?xml version="1.0" encoding="utf-8"?>
<sst xmlns="http://schemas.openxmlformats.org/spreadsheetml/2006/main" count="141" uniqueCount="98">
  <si>
    <t>Contexte (nom)</t>
  </si>
  <si>
    <t>Missions</t>
  </si>
  <si>
    <t>Activité/tâches</t>
  </si>
  <si>
    <t>Dates, période…</t>
  </si>
  <si>
    <t>Compétences du référentiel
et compétences transversales</t>
  </si>
  <si>
    <t>Savoirs associés</t>
  </si>
  <si>
    <t>Activité/tâches
RAPPEL</t>
  </si>
  <si>
    <t>Besoins
salles/outils</t>
  </si>
  <si>
    <t>Prérequis indispensables ?</t>
  </si>
  <si>
    <t>CE</t>
  </si>
  <si>
    <t>1/2 gr</t>
  </si>
  <si>
    <t>Enseignants concernés</t>
  </si>
  <si>
    <t>Accueil
Commerce
Ou Vente ?</t>
  </si>
  <si>
    <r>
      <t xml:space="preserve">Scénario </t>
    </r>
    <r>
      <rPr>
        <b/>
        <sz val="9"/>
        <color rgb="FF002060"/>
        <rFont val="Arial"/>
        <family val="2"/>
      </rPr>
      <t>(n° + titre + période)</t>
    </r>
  </si>
  <si>
    <t>Ressources</t>
  </si>
  <si>
    <t>En séance</t>
  </si>
  <si>
    <t>Classe entière ou 1/2 gr</t>
  </si>
  <si>
    <t>Quelles ressources sont
données aux élèves : Fiche outils ? Syhthèse de savoirs ? Autres documents et/ou Fichiers ? Etc.</t>
  </si>
  <si>
    <t>Mode de mise à disposition de ces ressources ? (ENT, papier, autre outil collaboratif ?) + quels outils numériques sont utilisés ?</t>
  </si>
  <si>
    <t>Qui prépare ces ressources
en amont ?</t>
  </si>
  <si>
    <t>voir le guide académique du référentiel ICI         .</t>
  </si>
  <si>
    <r>
      <t xml:space="preserve">Y-a-t-il une possibilité de
</t>
    </r>
    <r>
      <rPr>
        <b/>
        <u/>
        <sz val="14"/>
        <color theme="1"/>
        <rFont val="Arial Black"/>
        <family val="2"/>
      </rPr>
      <t>co-intervention</t>
    </r>
    <r>
      <rPr>
        <b/>
        <sz val="14"/>
        <color theme="1"/>
        <rFont val="Arial Black"/>
        <family val="2"/>
      </rPr>
      <t xml:space="preserve"> ?</t>
    </r>
    <r>
      <rPr>
        <b/>
        <sz val="11"/>
        <color theme="1"/>
        <rFont val="Arial"/>
        <family val="2"/>
      </rPr>
      <t xml:space="preserve">
(Français, Maths…)</t>
    </r>
  </si>
  <si>
    <r>
      <rPr>
        <b/>
        <u/>
        <sz val="14"/>
        <color theme="1"/>
        <rFont val="Arial Black"/>
        <family val="2"/>
      </rPr>
      <t>Horizon-
talité</t>
    </r>
    <r>
      <rPr>
        <b/>
        <sz val="11"/>
        <color theme="1"/>
        <rFont val="Arial"/>
        <family val="2"/>
      </rPr>
      <t xml:space="preserve">
N° du bloc
du référentiel</t>
    </r>
  </si>
  <si>
    <r>
      <rPr>
        <b/>
        <u/>
        <sz val="14"/>
        <color theme="1"/>
        <rFont val="Arial Black"/>
        <family val="2"/>
      </rPr>
      <t>Omnicanalité</t>
    </r>
    <r>
      <rPr>
        <b/>
        <sz val="14"/>
        <color theme="1"/>
        <rFont val="Arial Black"/>
        <family val="2"/>
      </rPr>
      <t xml:space="preserve"> :</t>
    </r>
    <r>
      <rPr>
        <b/>
        <sz val="11"/>
        <color theme="1"/>
        <rFont val="Arial"/>
        <family val="2"/>
      </rPr>
      <t xml:space="preserve">
Expérience client :
y-a-t-il plusieurs canaux utilisés ?
e-boutique, magasin physique, autres outils digitaux ?</t>
    </r>
  </si>
  <si>
    <t>Organisation et
suivi des activités :
Equipe enseignante,
qui fait quoi ?</t>
  </si>
  <si>
    <t>Travaux à effectuer
et/ou à rendre
par l’élève</t>
  </si>
  <si>
    <r>
      <t xml:space="preserve">Contexte (nom) </t>
    </r>
    <r>
      <rPr>
        <b/>
        <sz val="8"/>
        <color rgb="FF002060"/>
        <rFont val="Arial"/>
        <family val="2"/>
      </rPr>
      <t>rappel</t>
    </r>
  </si>
  <si>
    <r>
      <t xml:space="preserve">Scénario </t>
    </r>
    <r>
      <rPr>
        <b/>
        <sz val="9"/>
        <color rgb="FF002060"/>
        <rFont val="Arial"/>
        <family val="2"/>
      </rPr>
      <t xml:space="preserve">(n° titre...) </t>
    </r>
    <r>
      <rPr>
        <b/>
        <sz val="8"/>
        <color rgb="FF002060"/>
        <rFont val="Arial"/>
        <family val="2"/>
      </rPr>
      <t>rappel</t>
    </r>
  </si>
  <si>
    <r>
      <t xml:space="preserve">Enseignants </t>
    </r>
    <r>
      <rPr>
        <b/>
        <sz val="8"/>
        <color rgb="FF002060"/>
        <rFont val="Arial"/>
        <family val="2"/>
      </rPr>
      <t>rappel</t>
    </r>
  </si>
  <si>
    <t xml:space="preserve">LE CONNETABLE </t>
  </si>
  <si>
    <t>PETRIZZELLI CLEMENCE / WILLIG CYNTHIA</t>
  </si>
  <si>
    <t>Identifier les services et outils de la prise de contact</t>
  </si>
  <si>
    <t>Consulter le site de l'enteprise et découvrir les services proposés</t>
  </si>
  <si>
    <t>Collecter et exploiter l’information dans le cadre de la relation client  / CT2 : respecter les délais impatis ; CT6 : rechercher l'information et l'exploiter ;  CT7 : à l'écrit s'exprimer avec la qualité rédactionnelle attendue</t>
  </si>
  <si>
    <t>Vente</t>
  </si>
  <si>
    <t>Compléter l'annexe 1 : les différents services et outils de la prise de contact</t>
  </si>
  <si>
    <t>Identifier l'organisation de l'agence immobilière et orienter le client en fonction de sa demande</t>
  </si>
  <si>
    <t xml:space="preserve">Découvrir l'organigramme </t>
  </si>
  <si>
    <t>Collecter et exploiter l’information dans le cadre de la relation client / CT5: s'intégrer de façon harminieuse et constructive à l'équipe de travail; CT7:à l'écrit s'exprimer avec la qualité rédactionnelle attendue</t>
  </si>
  <si>
    <t>Compléter l'annexe 2 : orientation du client en fonction de sa demande</t>
  </si>
  <si>
    <t>Par binôme, rechercher des informations sur les métiers de Conseiller immobilier et de Responsable de l'accueil. Noter les informations sur une page Word</t>
  </si>
  <si>
    <t>Ecouter les fichiers audios pour prendre  connaissances des demandes des clients</t>
  </si>
  <si>
    <t>Assurer le suivi de la relation client / Collecter et exploiter l'information dans le cadre de la relation client / CT8 : à l'oral s'exprimer de façon professionnelle ; CT9 : adopter une posture professionnelle</t>
  </si>
  <si>
    <t>2 et 3</t>
  </si>
  <si>
    <t>Accueil / Vente</t>
  </si>
  <si>
    <t>Sélectionner le bien susceptible de répondre à la demande du client</t>
  </si>
  <si>
    <t>Imprimer la fiche descriptive du bien</t>
  </si>
  <si>
    <t>Faire valider les propositions par le client (la classe)</t>
  </si>
  <si>
    <t>La communication professionnelle orale et écrite</t>
  </si>
  <si>
    <t>Savoir utiliser un moteur de recherche</t>
  </si>
  <si>
    <t>Les méthodes et outils de recherche de l'information / Les métiers commerciaux</t>
  </si>
  <si>
    <t xml:space="preserve"> Utiliser un logiciel de traitement de texte</t>
  </si>
  <si>
    <t xml:space="preserve">Etre capable de synthétiser les éléments constituant une demande / utiliser un moteur de recherche </t>
  </si>
  <si>
    <t>Non</t>
  </si>
  <si>
    <t>L'omnicalité se retrouve sur l'ensemble du scénario : consultation d'un site internet, recherche d'informations sur internet, écouter et exploiter des fichiers audio</t>
  </si>
  <si>
    <t>Oui en français : l'organisation et la synthèse des idées par écrit</t>
  </si>
  <si>
    <t>Voir ci-dessus</t>
  </si>
  <si>
    <t>Oui en français : structurer son discours à l'oral</t>
  </si>
  <si>
    <t>Site internet / annexe à compléter</t>
  </si>
  <si>
    <t>Genially / papier</t>
  </si>
  <si>
    <t>Les enseignants</t>
  </si>
  <si>
    <t>Organigramme / annexe à compléter</t>
  </si>
  <si>
    <t>Fichiers audio / genially</t>
  </si>
  <si>
    <t>1/2 groupe</t>
  </si>
  <si>
    <t>Compléter l'annexe 1</t>
  </si>
  <si>
    <t>L'une à la suite de l'autre</t>
  </si>
  <si>
    <t xml:space="preserve">Tablette </t>
  </si>
  <si>
    <t>Compléter l'annexe 2 / Synthétiser sur un document Word les recherches effectuées</t>
  </si>
  <si>
    <t>PC</t>
  </si>
  <si>
    <t>Imprimer les fiches descriptives des biens / présentation orale devant la classe</t>
  </si>
  <si>
    <t xml:space="preserve">PC </t>
  </si>
  <si>
    <t>Proposer des biens à louer aux clients en effectuant une recherche sur le site web de l'agence</t>
  </si>
  <si>
    <t>Proposer des biens à vendre aux clients en effectuant une recherche sur le site internet de l'agence</t>
  </si>
  <si>
    <t>Valider la pertinence des propositions faites aux clients</t>
  </si>
  <si>
    <t>Présenter les propositions de biens à vendre</t>
  </si>
  <si>
    <t>Présenter les propositions de biens à louer</t>
  </si>
  <si>
    <t>Intégrer la relation client dans un cadre omnicanal / CT8 : à l'oral s'exprimer de façon professionnelle ; CT9 : adopter une posture professionnelle</t>
  </si>
  <si>
    <t>La communication professionnelle orale</t>
  </si>
  <si>
    <t>Recherche de la solution adaptée aux client / usagers / La communication professionnelle orale</t>
  </si>
  <si>
    <t>Etre capable de s'exprimer clairement à l'oral</t>
  </si>
  <si>
    <t>Les élèves</t>
  </si>
  <si>
    <t xml:space="preserve">Genially </t>
  </si>
  <si>
    <t>Aucune ressource, seulement les recherches qu'ils ont effectué en missions 3 et 4</t>
  </si>
  <si>
    <t>Aucun car il s'agit d'un travail à l'oral</t>
  </si>
  <si>
    <t xml:space="preserve">Salle de cours avec vidéo-projecteur </t>
  </si>
  <si>
    <t>Grille modifiable
imprimable en A4</t>
  </si>
  <si>
    <t>N°3 - LE CONNECTABLE NIVEAU 1 - Début décembre</t>
  </si>
  <si>
    <t>Page 1/5 bis</t>
  </si>
  <si>
    <t>Page 2/5 bis</t>
  </si>
  <si>
    <t>Page 5/5 bis</t>
  </si>
  <si>
    <t>Page 4/5 bis</t>
  </si>
  <si>
    <t>Page 3/5 bis</t>
  </si>
  <si>
    <t xml:space="preserve">Bacs Pro de la Relation Client MA et MCV                    Maj 04/07/19       </t>
  </si>
  <si>
    <r>
      <t xml:space="preserve">Fiche de préparation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1/5</t>
    </r>
  </si>
  <si>
    <r>
      <t xml:space="preserve">Fiche de préparation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2/5</t>
    </r>
  </si>
  <si>
    <r>
      <t xml:space="preserve">Fiche de préparation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3/5</t>
    </r>
  </si>
  <si>
    <r>
      <t xml:space="preserve">Fiche de préparation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4/5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</si>
  <si>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5/5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</si>
</sst>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6"/>
      <color rgb="FFFFFFFF"/>
      <name val="Arial"/>
      <family val="2"/>
    </font>
    <font>
      <sz val="10"/>
      <color theme="1"/>
      <name val="Arial"/>
      <family val="2"/>
    </font>
    <font>
      <b/>
      <sz val="9"/>
      <color rgb="FF00206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1"/>
      <color rgb="FFFFFFFF"/>
      <name val="Arial"/>
      <family val="2"/>
    </font>
    <font>
      <b/>
      <sz val="16"/>
      <color rgb="FFFFFF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Arial Black"/>
      <family val="2"/>
    </font>
    <font>
      <b/>
      <sz val="11"/>
      <color rgb="FF002060"/>
      <name val="Arial"/>
      <family val="2"/>
    </font>
    <font>
      <b/>
      <sz val="12"/>
      <color indexed="32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0"/>
      <name val="Calibri"/>
      <family val="2"/>
      <scheme val="minor"/>
    </font>
    <font>
      <b/>
      <u/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8"/>
      <color rgb="FF002060"/>
      <name val="Arial"/>
      <family val="2"/>
    </font>
    <font>
      <b/>
      <sz val="14"/>
      <color rgb="FF0070C0"/>
      <name val="Arial"/>
      <family val="2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6" fillId="0" borderId="6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/>
    </xf>
    <xf numFmtId="0" fontId="14" fillId="0" borderId="3" xfId="0" quotePrefix="1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 wrapText="1"/>
    </xf>
    <xf numFmtId="0" fontId="23" fillId="3" borderId="19" xfId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22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16" fontId="22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center"/>
    </xf>
    <xf numFmtId="16" fontId="3" fillId="0" borderId="2" xfId="0" applyNumberFormat="1" applyFont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ecogest.ac-grenoble.fr/images/articles/2472_art_ov_1561914335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652459</xdr:colOff>
      <xdr:row>2</xdr:row>
      <xdr:rowOff>66675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/>
      </xdr:nvGrpSpPr>
      <xdr:grpSpPr>
        <a:xfrm>
          <a:off x="219075" y="0"/>
          <a:ext cx="1195384" cy="685800"/>
          <a:chOff x="219075" y="0"/>
          <a:chExt cx="1195384" cy="685800"/>
        </a:xfrm>
      </xdr:grpSpPr>
      <xdr:sp macro="" textlink="">
        <xdr:nvSpPr>
          <xdr:cNvPr id="3" name="Rectangle 54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4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1643059</xdr:colOff>
      <xdr:row>2</xdr:row>
      <xdr:rowOff>66675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9484519" y="0"/>
          <a:ext cx="1195384" cy="685800"/>
          <a:chOff x="219075" y="0"/>
          <a:chExt cx="1195384" cy="685800"/>
        </a:xfrm>
      </xdr:grpSpPr>
      <xdr:sp macro="" textlink="">
        <xdr:nvSpPr>
          <xdr:cNvPr id="6" name="Rectangle 54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7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1576384</xdr:colOff>
      <xdr:row>2</xdr:row>
      <xdr:rowOff>66675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18395156" y="0"/>
          <a:ext cx="1195384" cy="685800"/>
          <a:chOff x="219075" y="0"/>
          <a:chExt cx="1195384" cy="685800"/>
        </a:xfrm>
      </xdr:grpSpPr>
      <xdr:sp macro="" textlink="">
        <xdr:nvSpPr>
          <xdr:cNvPr id="9" name="Rectangle 54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0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1604959</xdr:colOff>
      <xdr:row>2</xdr:row>
      <xdr:rowOff>66675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pSpPr/>
      </xdr:nvGrpSpPr>
      <xdr:grpSpPr>
        <a:xfrm>
          <a:off x="27508200" y="0"/>
          <a:ext cx="1195384" cy="685800"/>
          <a:chOff x="219075" y="0"/>
          <a:chExt cx="1195384" cy="685800"/>
        </a:xfrm>
      </xdr:grpSpPr>
      <xdr:sp macro="" textlink="">
        <xdr:nvSpPr>
          <xdr:cNvPr id="12" name="Rectangle 54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3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16</xdr:col>
      <xdr:colOff>371475</xdr:colOff>
      <xdr:row>0</xdr:row>
      <xdr:rowOff>0</xdr:rowOff>
    </xdr:from>
    <xdr:to>
      <xdr:col>16</xdr:col>
      <xdr:colOff>1566859</xdr:colOff>
      <xdr:row>2</xdr:row>
      <xdr:rowOff>66675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pSpPr/>
      </xdr:nvGrpSpPr>
      <xdr:grpSpPr>
        <a:xfrm>
          <a:off x="36518850" y="0"/>
          <a:ext cx="1195384" cy="685800"/>
          <a:chOff x="219075" y="0"/>
          <a:chExt cx="1195384" cy="685800"/>
        </a:xfrm>
      </xdr:grpSpPr>
      <xdr:sp macro="" textlink="">
        <xdr:nvSpPr>
          <xdr:cNvPr id="15" name="Rectangle 54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6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3657600</xdr:colOff>
      <xdr:row>9</xdr:row>
      <xdr:rowOff>28575</xdr:rowOff>
    </xdr:from>
    <xdr:to>
      <xdr:col>7</xdr:col>
      <xdr:colOff>3981450</xdr:colOff>
      <xdr:row>9</xdr:row>
      <xdr:rowOff>352425</xdr:rowOff>
    </xdr:to>
    <xdr:pic>
      <xdr:nvPicPr>
        <xdr:cNvPr id="17" name="Imag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2524125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ogest.ac-grenoble.fr/images/articles/2472_art_ov_1561914335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03"/>
  <sheetViews>
    <sheetView showGridLines="0" tabSelected="1" zoomScale="80" zoomScaleNormal="80" workbookViewId="0">
      <selection activeCell="C4" sqref="C4:D4"/>
    </sheetView>
  </sheetViews>
  <sheetFormatPr baseColWidth="10" defaultColWidth="11.42578125" defaultRowHeight="14.25" x14ac:dyDescent="0.25"/>
  <cols>
    <col min="1" max="1" width="11.42578125" style="3"/>
    <col min="2" max="2" width="15.85546875" style="3" customWidth="1"/>
    <col min="3" max="3" width="43.140625" style="3" customWidth="1"/>
    <col min="4" max="4" width="35.5703125" style="3" customWidth="1"/>
    <col min="5" max="5" width="16.140625" style="3" customWidth="1"/>
    <col min="6" max="6" width="13.42578125" style="3" customWidth="1"/>
    <col min="7" max="7" width="28.7109375" style="3" customWidth="1"/>
    <col min="8" max="8" width="63.5703125" style="3" customWidth="1"/>
    <col min="9" max="9" width="42.28515625" style="3" customWidth="1"/>
    <col min="10" max="10" width="28.7109375" style="3" customWidth="1"/>
    <col min="11" max="11" width="51.42578125" style="3" customWidth="1"/>
    <col min="12" max="12" width="56" style="3" customWidth="1"/>
    <col min="13" max="13" width="28.7109375" style="3" customWidth="1"/>
    <col min="14" max="14" width="40.7109375" style="3" customWidth="1"/>
    <col min="15" max="15" width="38.42578125" style="3" customWidth="1"/>
    <col min="16" max="16" width="27.85546875" style="3" customWidth="1"/>
    <col min="17" max="17" width="28.7109375" style="3" customWidth="1"/>
    <col min="18" max="18" width="10.5703125" style="3" customWidth="1"/>
    <col min="19" max="19" width="35.28515625" style="3" customWidth="1"/>
    <col min="20" max="20" width="32" style="3" customWidth="1"/>
    <col min="21" max="21" width="28.28515625" style="3" customWidth="1"/>
    <col min="22" max="53" width="11.42578125" style="3"/>
    <col min="54" max="54" width="0" style="3" hidden="1" customWidth="1"/>
    <col min="55" max="16384" width="11.42578125" style="3"/>
  </cols>
  <sheetData>
    <row r="1" spans="1:21" ht="21" x14ac:dyDescent="0.3">
      <c r="A1" s="57" t="s">
        <v>92</v>
      </c>
      <c r="B1" s="39"/>
      <c r="C1" s="39"/>
      <c r="D1" s="39"/>
      <c r="E1" s="39"/>
      <c r="F1" s="39"/>
      <c r="G1" s="39" t="str">
        <f>$A1</f>
        <v xml:space="preserve">Bacs Pro de la Relation Client MA et MCV                    Maj 04/07/19       </v>
      </c>
      <c r="H1" s="39"/>
      <c r="I1" s="39"/>
      <c r="J1" s="39" t="str">
        <f>$A1</f>
        <v xml:space="preserve">Bacs Pro de la Relation Client MA et MCV                    Maj 04/07/19       </v>
      </c>
      <c r="K1" s="39"/>
      <c r="L1" s="39"/>
      <c r="M1" s="39" t="str">
        <f>$A1</f>
        <v xml:space="preserve">Bacs Pro de la Relation Client MA et MCV                    Maj 04/07/19       </v>
      </c>
      <c r="N1" s="39"/>
      <c r="O1" s="39"/>
      <c r="P1" s="39"/>
      <c r="Q1" s="39" t="str">
        <f>$A1</f>
        <v xml:space="preserve">Bacs Pro de la Relation Client MA et MCV                    Maj 04/07/19       </v>
      </c>
      <c r="R1" s="39"/>
      <c r="S1" s="39"/>
      <c r="T1" s="39"/>
      <c r="U1" s="39"/>
    </row>
    <row r="2" spans="1:21" ht="28.5" customHeight="1" x14ac:dyDescent="0.25">
      <c r="A2" s="4"/>
      <c r="B2" s="5"/>
      <c r="C2" s="51" t="s">
        <v>93</v>
      </c>
      <c r="D2" s="52"/>
      <c r="E2" s="52"/>
      <c r="F2" s="61"/>
      <c r="G2" s="4"/>
      <c r="H2" s="51" t="s">
        <v>94</v>
      </c>
      <c r="I2" s="52"/>
      <c r="J2" s="6"/>
      <c r="K2" s="51" t="s">
        <v>95</v>
      </c>
      <c r="L2" s="52"/>
      <c r="M2" s="6"/>
      <c r="N2" s="51" t="s">
        <v>96</v>
      </c>
      <c r="O2" s="52"/>
      <c r="P2" s="52"/>
      <c r="Q2" s="6"/>
      <c r="R2" s="51" t="s">
        <v>97</v>
      </c>
      <c r="S2" s="52"/>
      <c r="T2" s="52"/>
      <c r="U2" s="52"/>
    </row>
    <row r="3" spans="1:21" ht="6" customHeight="1" thickBot="1" x14ac:dyDescent="0.35"/>
    <row r="4" spans="1:21" ht="27" customHeight="1" thickBot="1" x14ac:dyDescent="0.3">
      <c r="A4" s="7" t="s">
        <v>0</v>
      </c>
      <c r="B4" s="8"/>
      <c r="C4" s="59" t="s">
        <v>29</v>
      </c>
      <c r="D4" s="60"/>
      <c r="E4" s="58" t="s">
        <v>85</v>
      </c>
      <c r="F4" s="58"/>
      <c r="G4" s="9" t="s">
        <v>26</v>
      </c>
      <c r="H4" s="48" t="str">
        <f>IF($C4="","",CONCATENATE($C4," (rappel)"))</f>
        <v>LE CONNETABLE  (rappel)</v>
      </c>
      <c r="I4" s="50"/>
      <c r="J4" s="9" t="s">
        <v>26</v>
      </c>
      <c r="K4" s="48" t="str">
        <f>IF($C4="","",CONCATENATE($C4," (rappel)"))</f>
        <v>LE CONNETABLE  (rappel)</v>
      </c>
      <c r="L4" s="50"/>
      <c r="M4" s="9" t="s">
        <v>26</v>
      </c>
      <c r="N4" s="48" t="str">
        <f>IF($C4="","",CONCATENATE($C4," (rappel)"))</f>
        <v>LE CONNETABLE  (rappel)</v>
      </c>
      <c r="O4" s="49"/>
      <c r="P4" s="50"/>
      <c r="Q4" s="9" t="s">
        <v>26</v>
      </c>
      <c r="R4" s="48" t="str">
        <f>IF($C4="","",CONCATENATE($C4," (rappel)"))</f>
        <v>LE CONNETABLE  (rappel)</v>
      </c>
      <c r="S4" s="49"/>
      <c r="T4" s="49"/>
      <c r="U4" s="50"/>
    </row>
    <row r="5" spans="1:21" ht="27" customHeight="1" thickBot="1" x14ac:dyDescent="0.3">
      <c r="A5" s="7" t="s">
        <v>13</v>
      </c>
      <c r="B5" s="8"/>
      <c r="C5" s="59" t="s">
        <v>86</v>
      </c>
      <c r="D5" s="60"/>
      <c r="E5" s="58"/>
      <c r="F5" s="58"/>
      <c r="G5" s="9" t="s">
        <v>27</v>
      </c>
      <c r="H5" s="48" t="str">
        <f t="shared" ref="H5:H6" si="0">IF($C5="","",CONCATENATE($C5," (rappel)"))</f>
        <v>N°3 - LE CONNECTABLE NIVEAU 1 - Début décembre (rappel)</v>
      </c>
      <c r="I5" s="50"/>
      <c r="J5" s="9" t="s">
        <v>27</v>
      </c>
      <c r="K5" s="48" t="str">
        <f t="shared" ref="K5:K6" si="1">IF($C5="","",CONCATENATE($C5," (rappel)"))</f>
        <v>N°3 - LE CONNECTABLE NIVEAU 1 - Début décembre (rappel)</v>
      </c>
      <c r="L5" s="50"/>
      <c r="M5" s="9" t="s">
        <v>27</v>
      </c>
      <c r="N5" s="48" t="str">
        <f t="shared" ref="N5:N6" si="2">IF($C5="","",CONCATENATE($C5," (rappel)"))</f>
        <v>N°3 - LE CONNECTABLE NIVEAU 1 - Début décembre (rappel)</v>
      </c>
      <c r="O5" s="49"/>
      <c r="P5" s="50"/>
      <c r="Q5" s="9" t="s">
        <v>27</v>
      </c>
      <c r="R5" s="48" t="str">
        <f t="shared" ref="R5:R6" si="3">IF($C5="","",CONCATENATE($C5," (rappel)"))</f>
        <v>N°3 - LE CONNECTABLE NIVEAU 1 - Début décembre (rappel)</v>
      </c>
      <c r="S5" s="49"/>
      <c r="T5" s="49"/>
      <c r="U5" s="50"/>
    </row>
    <row r="6" spans="1:21" ht="27" customHeight="1" thickBot="1" x14ac:dyDescent="0.3">
      <c r="A6" s="7" t="s">
        <v>11</v>
      </c>
      <c r="B6" s="8"/>
      <c r="C6" s="59" t="s">
        <v>30</v>
      </c>
      <c r="D6" s="60"/>
      <c r="E6" s="58"/>
      <c r="F6" s="58"/>
      <c r="G6" s="9" t="s">
        <v>28</v>
      </c>
      <c r="H6" s="48" t="str">
        <f t="shared" si="0"/>
        <v>PETRIZZELLI CLEMENCE / WILLIG CYNTHIA (rappel)</v>
      </c>
      <c r="I6" s="50"/>
      <c r="J6" s="9" t="s">
        <v>28</v>
      </c>
      <c r="K6" s="48" t="str">
        <f t="shared" si="1"/>
        <v>PETRIZZELLI CLEMENCE / WILLIG CYNTHIA (rappel)</v>
      </c>
      <c r="L6" s="50"/>
      <c r="M6" s="9" t="s">
        <v>28</v>
      </c>
      <c r="N6" s="48" t="str">
        <f t="shared" si="2"/>
        <v>PETRIZZELLI CLEMENCE / WILLIG CYNTHIA (rappel)</v>
      </c>
      <c r="O6" s="49"/>
      <c r="P6" s="50"/>
      <c r="Q6" s="9" t="s">
        <v>28</v>
      </c>
      <c r="R6" s="48" t="str">
        <f t="shared" si="3"/>
        <v>PETRIZZELLI CLEMENCE / WILLIG CYNTHIA (rappel)</v>
      </c>
      <c r="S6" s="49"/>
      <c r="T6" s="49"/>
      <c r="U6" s="50"/>
    </row>
    <row r="7" spans="1:21" ht="4.5" customHeight="1" x14ac:dyDescent="0.3">
      <c r="A7" s="10"/>
      <c r="B7" s="11"/>
      <c r="C7" s="12"/>
      <c r="D7" s="12"/>
      <c r="E7" s="13"/>
      <c r="F7" s="13"/>
      <c r="G7" s="10"/>
      <c r="H7" s="14"/>
      <c r="I7" s="14"/>
      <c r="J7" s="10"/>
      <c r="K7" s="14"/>
      <c r="L7" s="14"/>
      <c r="M7" s="10"/>
      <c r="N7" s="14"/>
      <c r="O7" s="14"/>
      <c r="P7" s="14"/>
      <c r="Q7" s="10"/>
      <c r="R7" s="14"/>
      <c r="S7" s="14"/>
      <c r="T7" s="14"/>
      <c r="U7" s="14"/>
    </row>
    <row r="8" spans="1:21" ht="15" customHeight="1" x14ac:dyDescent="0.25">
      <c r="A8" s="62" t="s">
        <v>3</v>
      </c>
      <c r="B8" s="65" t="s">
        <v>1</v>
      </c>
      <c r="C8" s="65" t="s">
        <v>2</v>
      </c>
      <c r="D8" s="62" t="s">
        <v>4</v>
      </c>
      <c r="E8" s="68" t="s">
        <v>22</v>
      </c>
      <c r="F8" s="54" t="s">
        <v>12</v>
      </c>
      <c r="G8" s="45" t="s">
        <v>6</v>
      </c>
      <c r="H8" s="68" t="s">
        <v>5</v>
      </c>
      <c r="I8" s="68" t="s">
        <v>8</v>
      </c>
      <c r="J8" s="45" t="s">
        <v>6</v>
      </c>
      <c r="K8" s="68" t="s">
        <v>21</v>
      </c>
      <c r="L8" s="68" t="s">
        <v>23</v>
      </c>
      <c r="M8" s="45" t="str">
        <f>$G8</f>
        <v>Activité/tâches
RAPPEL</v>
      </c>
      <c r="N8" s="41" t="s">
        <v>14</v>
      </c>
      <c r="O8" s="41"/>
      <c r="P8" s="41"/>
      <c r="Q8" s="45" t="str">
        <f>$G8</f>
        <v>Activité/tâches
RAPPEL</v>
      </c>
      <c r="R8" s="42" t="s">
        <v>15</v>
      </c>
      <c r="S8" s="43"/>
      <c r="T8" s="43"/>
      <c r="U8" s="44"/>
    </row>
    <row r="9" spans="1:21" ht="29.25" customHeight="1" x14ac:dyDescent="0.25">
      <c r="A9" s="63"/>
      <c r="B9" s="66"/>
      <c r="C9" s="66"/>
      <c r="D9" s="63"/>
      <c r="E9" s="69"/>
      <c r="F9" s="55"/>
      <c r="G9" s="46"/>
      <c r="H9" s="69"/>
      <c r="I9" s="69"/>
      <c r="J9" s="46"/>
      <c r="K9" s="69"/>
      <c r="L9" s="69"/>
      <c r="M9" s="46"/>
      <c r="N9" s="41" t="s">
        <v>17</v>
      </c>
      <c r="O9" s="41" t="s">
        <v>18</v>
      </c>
      <c r="P9" s="53" t="s">
        <v>19</v>
      </c>
      <c r="Q9" s="46"/>
      <c r="R9" s="41" t="s">
        <v>16</v>
      </c>
      <c r="S9" s="41" t="s">
        <v>25</v>
      </c>
      <c r="T9" s="41" t="s">
        <v>24</v>
      </c>
      <c r="U9" s="41" t="s">
        <v>7</v>
      </c>
    </row>
    <row r="10" spans="1:21" ht="33" customHeight="1" x14ac:dyDescent="0.25">
      <c r="A10" s="64"/>
      <c r="B10" s="67"/>
      <c r="C10" s="67"/>
      <c r="D10" s="64"/>
      <c r="E10" s="64"/>
      <c r="F10" s="56"/>
      <c r="G10" s="47"/>
      <c r="H10" s="18" t="s">
        <v>20</v>
      </c>
      <c r="I10" s="70"/>
      <c r="J10" s="47"/>
      <c r="K10" s="70"/>
      <c r="L10" s="70"/>
      <c r="M10" s="47"/>
      <c r="N10" s="41"/>
      <c r="O10" s="41"/>
      <c r="P10" s="53"/>
      <c r="Q10" s="47"/>
      <c r="R10" s="41"/>
      <c r="S10" s="41"/>
      <c r="T10" s="41"/>
      <c r="U10" s="41"/>
    </row>
    <row r="11" spans="1:21" ht="28.5" customHeight="1" x14ac:dyDescent="0.25">
      <c r="A11" s="23"/>
      <c r="B11" s="20" t="s">
        <v>31</v>
      </c>
      <c r="C11" s="1" t="s">
        <v>32</v>
      </c>
      <c r="D11" s="20" t="s">
        <v>33</v>
      </c>
      <c r="E11" s="35">
        <v>3</v>
      </c>
      <c r="F11" s="29" t="s">
        <v>34</v>
      </c>
      <c r="G11" s="17" t="str">
        <f>IF($C11="","",$C11)</f>
        <v>Consulter le site de l'enteprise et découvrir les services proposés</v>
      </c>
      <c r="H11" s="32" t="s">
        <v>48</v>
      </c>
      <c r="I11" s="20" t="s">
        <v>49</v>
      </c>
      <c r="J11" s="17" t="str">
        <f>IF($C11="","",$C11)</f>
        <v>Consulter le site de l'enteprise et découvrir les services proposés</v>
      </c>
      <c r="K11" s="32" t="s">
        <v>53</v>
      </c>
      <c r="L11" s="20" t="s">
        <v>54</v>
      </c>
      <c r="M11" s="17" t="str">
        <f>IF($C11="","",$C11)</f>
        <v>Consulter le site de l'enteprise et découvrir les services proposés</v>
      </c>
      <c r="N11" s="32" t="s">
        <v>58</v>
      </c>
      <c r="O11" s="20" t="s">
        <v>59</v>
      </c>
      <c r="P11" s="20" t="s">
        <v>60</v>
      </c>
      <c r="Q11" s="17" t="str">
        <f>IF($C11="","",$C11)</f>
        <v>Consulter le site de l'enteprise et découvrir les services proposés</v>
      </c>
      <c r="R11" s="40" t="s">
        <v>63</v>
      </c>
      <c r="S11" s="20" t="s">
        <v>64</v>
      </c>
      <c r="T11" s="20" t="s">
        <v>65</v>
      </c>
      <c r="U11" s="20" t="s">
        <v>66</v>
      </c>
    </row>
    <row r="12" spans="1:21" ht="28.5" customHeight="1" x14ac:dyDescent="0.25">
      <c r="A12" s="24"/>
      <c r="B12" s="21"/>
      <c r="C12" s="1" t="s">
        <v>35</v>
      </c>
      <c r="D12" s="21"/>
      <c r="E12" s="36"/>
      <c r="F12" s="30"/>
      <c r="G12" s="17" t="str">
        <f t="shared" ref="G12:G29" si="4">IF($C12="","",$C12)</f>
        <v>Compléter l'annexe 1 : les différents services et outils de la prise de contact</v>
      </c>
      <c r="H12" s="33"/>
      <c r="I12" s="21"/>
      <c r="J12" s="17" t="str">
        <f t="shared" ref="J12:J22" si="5">IF($C12="","",$C12)</f>
        <v>Compléter l'annexe 1 : les différents services et outils de la prise de contact</v>
      </c>
      <c r="K12" s="33"/>
      <c r="L12" s="21"/>
      <c r="M12" s="17" t="str">
        <f t="shared" ref="M12:M22" si="6">IF($C12="","",$C12)</f>
        <v>Compléter l'annexe 1 : les différents services et outils de la prise de contact</v>
      </c>
      <c r="N12" s="33"/>
      <c r="O12" s="21"/>
      <c r="P12" s="21"/>
      <c r="Q12" s="17" t="str">
        <f t="shared" ref="Q12:Q22" si="7">IF($C12="","",$C12)</f>
        <v>Compléter l'annexe 1 : les différents services et outils de la prise de contact</v>
      </c>
      <c r="R12" s="33"/>
      <c r="S12" s="21"/>
      <c r="T12" s="21"/>
      <c r="U12" s="21"/>
    </row>
    <row r="13" spans="1:21" ht="28.5" hidden="1" customHeight="1" x14ac:dyDescent="0.25">
      <c r="A13" s="24"/>
      <c r="B13" s="21"/>
      <c r="C13" s="2"/>
      <c r="D13" s="21"/>
      <c r="E13" s="36"/>
      <c r="F13" s="30"/>
      <c r="G13" s="17" t="str">
        <f t="shared" si="4"/>
        <v/>
      </c>
      <c r="H13" s="33"/>
      <c r="I13" s="21"/>
      <c r="J13" s="17" t="str">
        <f t="shared" si="5"/>
        <v/>
      </c>
      <c r="K13" s="33"/>
      <c r="L13" s="21"/>
      <c r="M13" s="17" t="str">
        <f t="shared" si="6"/>
        <v/>
      </c>
      <c r="N13" s="33"/>
      <c r="O13" s="21"/>
      <c r="P13" s="21"/>
      <c r="Q13" s="17" t="str">
        <f t="shared" si="7"/>
        <v/>
      </c>
      <c r="R13" s="33"/>
      <c r="S13" s="21"/>
      <c r="T13" s="21"/>
      <c r="U13" s="21"/>
    </row>
    <row r="14" spans="1:21" ht="28.5" customHeight="1" x14ac:dyDescent="0.25">
      <c r="A14" s="25"/>
      <c r="B14" s="22"/>
      <c r="C14" s="2"/>
      <c r="D14" s="22"/>
      <c r="E14" s="37"/>
      <c r="F14" s="31"/>
      <c r="G14" s="17" t="str">
        <f t="shared" si="4"/>
        <v/>
      </c>
      <c r="H14" s="34"/>
      <c r="I14" s="22"/>
      <c r="J14" s="17" t="str">
        <f t="shared" si="5"/>
        <v/>
      </c>
      <c r="K14" s="34"/>
      <c r="L14" s="22"/>
      <c r="M14" s="17" t="str">
        <f t="shared" si="6"/>
        <v/>
      </c>
      <c r="N14" s="34"/>
      <c r="O14" s="22"/>
      <c r="P14" s="22"/>
      <c r="Q14" s="17" t="str">
        <f t="shared" si="7"/>
        <v/>
      </c>
      <c r="R14" s="34"/>
      <c r="S14" s="22"/>
      <c r="T14" s="22"/>
      <c r="U14" s="22"/>
    </row>
    <row r="15" spans="1:21" ht="28.5" customHeight="1" x14ac:dyDescent="0.25">
      <c r="A15" s="23"/>
      <c r="B15" s="20" t="s">
        <v>36</v>
      </c>
      <c r="C15" s="1" t="s">
        <v>37</v>
      </c>
      <c r="D15" s="20" t="s">
        <v>38</v>
      </c>
      <c r="E15" s="35">
        <v>3</v>
      </c>
      <c r="F15" s="29" t="s">
        <v>34</v>
      </c>
      <c r="G15" s="17" t="str">
        <f t="shared" si="4"/>
        <v xml:space="preserve">Découvrir l'organigramme </v>
      </c>
      <c r="H15" s="32" t="s">
        <v>50</v>
      </c>
      <c r="I15" s="20" t="s">
        <v>51</v>
      </c>
      <c r="J15" s="17" t="str">
        <f t="shared" si="5"/>
        <v xml:space="preserve">Découvrir l'organigramme </v>
      </c>
      <c r="K15" s="32" t="s">
        <v>55</v>
      </c>
      <c r="L15" s="20" t="s">
        <v>56</v>
      </c>
      <c r="M15" s="17" t="str">
        <f t="shared" si="6"/>
        <v xml:space="preserve">Découvrir l'organigramme </v>
      </c>
      <c r="N15" s="32" t="s">
        <v>61</v>
      </c>
      <c r="O15" s="20" t="s">
        <v>59</v>
      </c>
      <c r="P15" s="20" t="s">
        <v>60</v>
      </c>
      <c r="Q15" s="17" t="str">
        <f t="shared" si="7"/>
        <v xml:space="preserve">Découvrir l'organigramme </v>
      </c>
      <c r="R15" s="32" t="s">
        <v>63</v>
      </c>
      <c r="S15" s="20" t="s">
        <v>67</v>
      </c>
      <c r="T15" s="20" t="s">
        <v>65</v>
      </c>
      <c r="U15" s="20" t="s">
        <v>68</v>
      </c>
    </row>
    <row r="16" spans="1:21" ht="28.5" customHeight="1" x14ac:dyDescent="0.25">
      <c r="A16" s="24"/>
      <c r="B16" s="21"/>
      <c r="C16" s="1" t="s">
        <v>39</v>
      </c>
      <c r="D16" s="21"/>
      <c r="E16" s="36"/>
      <c r="F16" s="30"/>
      <c r="G16" s="17" t="str">
        <f t="shared" si="4"/>
        <v>Compléter l'annexe 2 : orientation du client en fonction de sa demande</v>
      </c>
      <c r="H16" s="33"/>
      <c r="I16" s="21"/>
      <c r="J16" s="17" t="str">
        <f t="shared" si="5"/>
        <v>Compléter l'annexe 2 : orientation du client en fonction de sa demande</v>
      </c>
      <c r="K16" s="33"/>
      <c r="L16" s="21"/>
      <c r="M16" s="17" t="str">
        <f t="shared" si="6"/>
        <v>Compléter l'annexe 2 : orientation du client en fonction de sa demande</v>
      </c>
      <c r="N16" s="33"/>
      <c r="O16" s="21"/>
      <c r="P16" s="21"/>
      <c r="Q16" s="17" t="str">
        <f t="shared" si="7"/>
        <v>Compléter l'annexe 2 : orientation du client en fonction de sa demande</v>
      </c>
      <c r="R16" s="33"/>
      <c r="S16" s="21"/>
      <c r="T16" s="21"/>
      <c r="U16" s="21"/>
    </row>
    <row r="17" spans="1:21" ht="58.15" customHeight="1" x14ac:dyDescent="0.25">
      <c r="A17" s="24"/>
      <c r="B17" s="21"/>
      <c r="C17" s="1" t="s">
        <v>40</v>
      </c>
      <c r="D17" s="21"/>
      <c r="E17" s="36"/>
      <c r="F17" s="30"/>
      <c r="G17" s="17" t="str">
        <f t="shared" si="4"/>
        <v>Par binôme, rechercher des informations sur les métiers de Conseiller immobilier et de Responsable de l'accueil. Noter les informations sur une page Word</v>
      </c>
      <c r="H17" s="33"/>
      <c r="I17" s="21"/>
      <c r="J17" s="17" t="str">
        <f t="shared" si="5"/>
        <v>Par binôme, rechercher des informations sur les métiers de Conseiller immobilier et de Responsable de l'accueil. Noter les informations sur une page Word</v>
      </c>
      <c r="K17" s="33"/>
      <c r="L17" s="21"/>
      <c r="M17" s="17" t="str">
        <f t="shared" si="6"/>
        <v>Par binôme, rechercher des informations sur les métiers de Conseiller immobilier et de Responsable de l'accueil. Noter les informations sur une page Word</v>
      </c>
      <c r="N17" s="33"/>
      <c r="O17" s="21"/>
      <c r="P17" s="21"/>
      <c r="Q17" s="17" t="str">
        <f t="shared" si="7"/>
        <v>Par binôme, rechercher des informations sur les métiers de Conseiller immobilier et de Responsable de l'accueil. Noter les informations sur une page Word</v>
      </c>
      <c r="R17" s="33"/>
      <c r="S17" s="21"/>
      <c r="T17" s="21"/>
      <c r="U17" s="21"/>
    </row>
    <row r="18" spans="1:21" ht="28.5" hidden="1" customHeight="1" x14ac:dyDescent="0.25">
      <c r="A18" s="25"/>
      <c r="B18" s="22"/>
      <c r="C18" s="2"/>
      <c r="D18" s="22"/>
      <c r="E18" s="37"/>
      <c r="F18" s="31"/>
      <c r="G18" s="17" t="str">
        <f t="shared" si="4"/>
        <v/>
      </c>
      <c r="H18" s="34"/>
      <c r="I18" s="22"/>
      <c r="J18" s="17" t="str">
        <f t="shared" si="5"/>
        <v/>
      </c>
      <c r="K18" s="34"/>
      <c r="L18" s="22"/>
      <c r="M18" s="17" t="str">
        <f t="shared" si="6"/>
        <v/>
      </c>
      <c r="N18" s="34"/>
      <c r="O18" s="22"/>
      <c r="P18" s="22"/>
      <c r="Q18" s="17" t="str">
        <f t="shared" si="7"/>
        <v/>
      </c>
      <c r="R18" s="34"/>
      <c r="S18" s="22"/>
      <c r="T18" s="22"/>
      <c r="U18" s="22"/>
    </row>
    <row r="19" spans="1:21" ht="28.5" customHeight="1" x14ac:dyDescent="0.25">
      <c r="A19" s="23"/>
      <c r="B19" s="20" t="s">
        <v>72</v>
      </c>
      <c r="C19" s="1" t="s">
        <v>41</v>
      </c>
      <c r="D19" s="20" t="s">
        <v>42</v>
      </c>
      <c r="E19" s="38" t="s">
        <v>43</v>
      </c>
      <c r="F19" s="29" t="s">
        <v>44</v>
      </c>
      <c r="G19" s="17" t="str">
        <f t="shared" si="4"/>
        <v>Ecouter les fichiers audios pour prendre  connaissances des demandes des clients</v>
      </c>
      <c r="H19" s="32" t="s">
        <v>78</v>
      </c>
      <c r="I19" s="20" t="s">
        <v>52</v>
      </c>
      <c r="J19" s="17" t="str">
        <f t="shared" si="5"/>
        <v>Ecouter les fichiers audios pour prendre  connaissances des demandes des clients</v>
      </c>
      <c r="K19" s="32" t="s">
        <v>57</v>
      </c>
      <c r="L19" s="20" t="s">
        <v>56</v>
      </c>
      <c r="M19" s="17" t="str">
        <f t="shared" si="6"/>
        <v>Ecouter les fichiers audios pour prendre  connaissances des demandes des clients</v>
      </c>
      <c r="N19" s="32" t="s">
        <v>62</v>
      </c>
      <c r="O19" s="20" t="s">
        <v>59</v>
      </c>
      <c r="P19" s="20" t="s">
        <v>60</v>
      </c>
      <c r="Q19" s="17" t="str">
        <f t="shared" si="7"/>
        <v>Ecouter les fichiers audios pour prendre  connaissances des demandes des clients</v>
      </c>
      <c r="R19" s="32" t="s">
        <v>63</v>
      </c>
      <c r="S19" s="20" t="s">
        <v>69</v>
      </c>
      <c r="T19" s="20" t="s">
        <v>65</v>
      </c>
      <c r="U19" s="20" t="s">
        <v>70</v>
      </c>
    </row>
    <row r="20" spans="1:21" ht="28.5" customHeight="1" x14ac:dyDescent="0.25">
      <c r="A20" s="24"/>
      <c r="B20" s="21"/>
      <c r="C20" s="1" t="s">
        <v>45</v>
      </c>
      <c r="D20" s="21"/>
      <c r="E20" s="36"/>
      <c r="F20" s="30"/>
      <c r="G20" s="17" t="str">
        <f t="shared" si="4"/>
        <v>Sélectionner le bien susceptible de répondre à la demande du client</v>
      </c>
      <c r="H20" s="33"/>
      <c r="I20" s="21"/>
      <c r="J20" s="17" t="str">
        <f t="shared" si="5"/>
        <v>Sélectionner le bien susceptible de répondre à la demande du client</v>
      </c>
      <c r="K20" s="33"/>
      <c r="L20" s="21"/>
      <c r="M20" s="17" t="str">
        <f t="shared" si="6"/>
        <v>Sélectionner le bien susceptible de répondre à la demande du client</v>
      </c>
      <c r="N20" s="33"/>
      <c r="O20" s="21"/>
      <c r="P20" s="21"/>
      <c r="Q20" s="17" t="str">
        <f t="shared" si="7"/>
        <v>Sélectionner le bien susceptible de répondre à la demande du client</v>
      </c>
      <c r="R20" s="33"/>
      <c r="S20" s="21"/>
      <c r="T20" s="21"/>
      <c r="U20" s="21"/>
    </row>
    <row r="21" spans="1:21" ht="28.5" customHeight="1" x14ac:dyDescent="0.25">
      <c r="A21" s="24"/>
      <c r="B21" s="21"/>
      <c r="C21" s="1" t="s">
        <v>46</v>
      </c>
      <c r="D21" s="21"/>
      <c r="E21" s="36"/>
      <c r="F21" s="30"/>
      <c r="G21" s="17" t="str">
        <f t="shared" si="4"/>
        <v>Imprimer la fiche descriptive du bien</v>
      </c>
      <c r="H21" s="33"/>
      <c r="I21" s="21"/>
      <c r="J21" s="17" t="str">
        <f t="shared" si="5"/>
        <v>Imprimer la fiche descriptive du bien</v>
      </c>
      <c r="K21" s="33"/>
      <c r="L21" s="21"/>
      <c r="M21" s="17" t="str">
        <f t="shared" si="6"/>
        <v>Imprimer la fiche descriptive du bien</v>
      </c>
      <c r="N21" s="33"/>
      <c r="O21" s="21"/>
      <c r="P21" s="21"/>
      <c r="Q21" s="17" t="str">
        <f t="shared" si="7"/>
        <v>Imprimer la fiche descriptive du bien</v>
      </c>
      <c r="R21" s="33"/>
      <c r="S21" s="21"/>
      <c r="T21" s="21"/>
      <c r="U21" s="21"/>
    </row>
    <row r="22" spans="1:21" ht="25.5" customHeight="1" x14ac:dyDescent="0.25">
      <c r="A22" s="25"/>
      <c r="B22" s="22"/>
      <c r="C22" s="1" t="s">
        <v>47</v>
      </c>
      <c r="D22" s="22"/>
      <c r="E22" s="37"/>
      <c r="F22" s="31"/>
      <c r="G22" s="17" t="str">
        <f t="shared" si="4"/>
        <v>Faire valider les propositions par le client (la classe)</v>
      </c>
      <c r="H22" s="34"/>
      <c r="I22" s="22"/>
      <c r="J22" s="17" t="str">
        <f t="shared" si="5"/>
        <v>Faire valider les propositions par le client (la classe)</v>
      </c>
      <c r="K22" s="34"/>
      <c r="L22" s="22"/>
      <c r="M22" s="17" t="str">
        <f t="shared" si="6"/>
        <v>Faire valider les propositions par le client (la classe)</v>
      </c>
      <c r="N22" s="34"/>
      <c r="O22" s="22"/>
      <c r="P22" s="22"/>
      <c r="Q22" s="17" t="str">
        <f t="shared" si="7"/>
        <v>Faire valider les propositions par le client (la classe)</v>
      </c>
      <c r="R22" s="34"/>
      <c r="S22" s="22"/>
      <c r="T22" s="22"/>
      <c r="U22" s="22"/>
    </row>
    <row r="23" spans="1:21" ht="30" customHeight="1" x14ac:dyDescent="0.25">
      <c r="A23" s="19" t="s">
        <v>87</v>
      </c>
      <c r="G23" s="19" t="s">
        <v>88</v>
      </c>
      <c r="J23" s="19" t="s">
        <v>91</v>
      </c>
      <c r="M23" s="19" t="s">
        <v>90</v>
      </c>
      <c r="Q23" s="19" t="s">
        <v>89</v>
      </c>
    </row>
    <row r="24" spans="1:21" ht="28.5" customHeight="1" x14ac:dyDescent="0.25">
      <c r="A24" s="23"/>
      <c r="B24" s="20" t="s">
        <v>71</v>
      </c>
      <c r="C24" s="1" t="s">
        <v>41</v>
      </c>
      <c r="D24" s="20" t="s">
        <v>76</v>
      </c>
      <c r="E24" s="26">
        <v>1</v>
      </c>
      <c r="F24" s="29" t="s">
        <v>44</v>
      </c>
      <c r="G24" s="17" t="str">
        <f t="shared" si="4"/>
        <v>Ecouter les fichiers audios pour prendre  connaissances des demandes des clients</v>
      </c>
      <c r="H24" s="32" t="s">
        <v>78</v>
      </c>
      <c r="I24" s="20" t="s">
        <v>52</v>
      </c>
      <c r="J24" s="17" t="str">
        <f t="shared" ref="J24:J29" si="8">IF($C24="","",$C24)</f>
        <v>Ecouter les fichiers audios pour prendre  connaissances des demandes des clients</v>
      </c>
      <c r="K24" s="32" t="s">
        <v>57</v>
      </c>
      <c r="L24" s="20" t="s">
        <v>56</v>
      </c>
      <c r="M24" s="17" t="str">
        <f t="shared" ref="M24:M29" si="9">IF($C24="","",$C24)</f>
        <v>Ecouter les fichiers audios pour prendre  connaissances des demandes des clients</v>
      </c>
      <c r="N24" s="32" t="s">
        <v>62</v>
      </c>
      <c r="O24" s="20" t="s">
        <v>59</v>
      </c>
      <c r="P24" s="20" t="s">
        <v>60</v>
      </c>
      <c r="Q24" s="17" t="str">
        <f t="shared" ref="Q24:Q29" si="10">IF($C24="","",$C24)</f>
        <v>Ecouter les fichiers audios pour prendre  connaissances des demandes des clients</v>
      </c>
      <c r="R24" s="32" t="s">
        <v>63</v>
      </c>
      <c r="S24" s="20" t="s">
        <v>69</v>
      </c>
      <c r="T24" s="20" t="s">
        <v>65</v>
      </c>
      <c r="U24" s="20" t="s">
        <v>70</v>
      </c>
    </row>
    <row r="25" spans="1:21" ht="28.5" customHeight="1" x14ac:dyDescent="0.25">
      <c r="A25" s="24"/>
      <c r="B25" s="21"/>
      <c r="C25" s="1" t="s">
        <v>45</v>
      </c>
      <c r="D25" s="21"/>
      <c r="E25" s="27"/>
      <c r="F25" s="30"/>
      <c r="G25" s="17" t="str">
        <f t="shared" si="4"/>
        <v>Sélectionner le bien susceptible de répondre à la demande du client</v>
      </c>
      <c r="H25" s="33"/>
      <c r="I25" s="21"/>
      <c r="J25" s="17" t="str">
        <f t="shared" si="8"/>
        <v>Sélectionner le bien susceptible de répondre à la demande du client</v>
      </c>
      <c r="K25" s="33"/>
      <c r="L25" s="21"/>
      <c r="M25" s="17" t="str">
        <f t="shared" si="9"/>
        <v>Sélectionner le bien susceptible de répondre à la demande du client</v>
      </c>
      <c r="N25" s="33"/>
      <c r="O25" s="21"/>
      <c r="P25" s="21"/>
      <c r="Q25" s="17" t="str">
        <f t="shared" si="10"/>
        <v>Sélectionner le bien susceptible de répondre à la demande du client</v>
      </c>
      <c r="R25" s="33"/>
      <c r="S25" s="21"/>
      <c r="T25" s="21"/>
      <c r="U25" s="21"/>
    </row>
    <row r="26" spans="1:21" ht="28.5" customHeight="1" x14ac:dyDescent="0.25">
      <c r="A26" s="24"/>
      <c r="B26" s="21"/>
      <c r="C26" s="1" t="s">
        <v>46</v>
      </c>
      <c r="D26" s="21"/>
      <c r="E26" s="27"/>
      <c r="F26" s="30"/>
      <c r="G26" s="17" t="str">
        <f t="shared" si="4"/>
        <v>Imprimer la fiche descriptive du bien</v>
      </c>
      <c r="H26" s="33"/>
      <c r="I26" s="21"/>
      <c r="J26" s="17" t="str">
        <f t="shared" si="8"/>
        <v>Imprimer la fiche descriptive du bien</v>
      </c>
      <c r="K26" s="33"/>
      <c r="L26" s="21"/>
      <c r="M26" s="17" t="str">
        <f t="shared" si="9"/>
        <v>Imprimer la fiche descriptive du bien</v>
      </c>
      <c r="N26" s="33"/>
      <c r="O26" s="21"/>
      <c r="P26" s="21"/>
      <c r="Q26" s="17" t="str">
        <f t="shared" si="10"/>
        <v>Imprimer la fiche descriptive du bien</v>
      </c>
      <c r="R26" s="33"/>
      <c r="S26" s="21"/>
      <c r="T26" s="21"/>
      <c r="U26" s="21"/>
    </row>
    <row r="27" spans="1:21" ht="26.25" customHeight="1" x14ac:dyDescent="0.25">
      <c r="A27" s="25"/>
      <c r="B27" s="22"/>
      <c r="C27" s="1" t="s">
        <v>47</v>
      </c>
      <c r="D27" s="22"/>
      <c r="E27" s="28"/>
      <c r="F27" s="31"/>
      <c r="G27" s="17" t="str">
        <f t="shared" si="4"/>
        <v>Faire valider les propositions par le client (la classe)</v>
      </c>
      <c r="H27" s="34"/>
      <c r="I27" s="22"/>
      <c r="J27" s="17" t="str">
        <f t="shared" si="8"/>
        <v>Faire valider les propositions par le client (la classe)</v>
      </c>
      <c r="K27" s="34"/>
      <c r="L27" s="22"/>
      <c r="M27" s="17" t="str">
        <f t="shared" si="9"/>
        <v>Faire valider les propositions par le client (la classe)</v>
      </c>
      <c r="N27" s="34"/>
      <c r="O27" s="22"/>
      <c r="P27" s="22"/>
      <c r="Q27" s="17" t="str">
        <f t="shared" si="10"/>
        <v>Faire valider les propositions par le client (la classe)</v>
      </c>
      <c r="R27" s="34"/>
      <c r="S27" s="22"/>
      <c r="T27" s="22"/>
      <c r="U27" s="22"/>
    </row>
    <row r="28" spans="1:21" ht="28.5" customHeight="1" x14ac:dyDescent="0.25">
      <c r="A28" s="23"/>
      <c r="B28" s="20" t="s">
        <v>73</v>
      </c>
      <c r="C28" s="1" t="s">
        <v>74</v>
      </c>
      <c r="D28" s="20" t="s">
        <v>42</v>
      </c>
      <c r="E28" s="26" t="s">
        <v>43</v>
      </c>
      <c r="F28" s="29" t="s">
        <v>44</v>
      </c>
      <c r="G28" s="17" t="str">
        <f t="shared" si="4"/>
        <v>Présenter les propositions de biens à vendre</v>
      </c>
      <c r="H28" s="32" t="s">
        <v>77</v>
      </c>
      <c r="I28" s="20" t="s">
        <v>79</v>
      </c>
      <c r="J28" s="17" t="str">
        <f t="shared" si="8"/>
        <v>Présenter les propositions de biens à vendre</v>
      </c>
      <c r="K28" s="32" t="s">
        <v>57</v>
      </c>
      <c r="L28" s="20" t="s">
        <v>56</v>
      </c>
      <c r="M28" s="17" t="str">
        <f t="shared" si="9"/>
        <v>Présenter les propositions de biens à vendre</v>
      </c>
      <c r="N28" s="32" t="s">
        <v>82</v>
      </c>
      <c r="O28" s="20" t="s">
        <v>81</v>
      </c>
      <c r="P28" s="20" t="s">
        <v>80</v>
      </c>
      <c r="Q28" s="17" t="str">
        <f t="shared" si="10"/>
        <v>Présenter les propositions de biens à vendre</v>
      </c>
      <c r="R28" s="32" t="s">
        <v>63</v>
      </c>
      <c r="S28" s="20" t="s">
        <v>83</v>
      </c>
      <c r="T28" s="20" t="s">
        <v>65</v>
      </c>
      <c r="U28" s="20" t="s">
        <v>84</v>
      </c>
    </row>
    <row r="29" spans="1:21" ht="28.5" customHeight="1" x14ac:dyDescent="0.25">
      <c r="A29" s="24"/>
      <c r="B29" s="21"/>
      <c r="C29" s="1" t="s">
        <v>75</v>
      </c>
      <c r="D29" s="21"/>
      <c r="E29" s="27"/>
      <c r="F29" s="30"/>
      <c r="G29" s="17" t="str">
        <f t="shared" si="4"/>
        <v>Présenter les propositions de biens à louer</v>
      </c>
      <c r="H29" s="33"/>
      <c r="I29" s="21"/>
      <c r="J29" s="17" t="str">
        <f t="shared" si="8"/>
        <v>Présenter les propositions de biens à louer</v>
      </c>
      <c r="K29" s="33"/>
      <c r="L29" s="21"/>
      <c r="M29" s="17" t="str">
        <f t="shared" si="9"/>
        <v>Présenter les propositions de biens à louer</v>
      </c>
      <c r="N29" s="33"/>
      <c r="O29" s="21"/>
      <c r="P29" s="21"/>
      <c r="Q29" s="17" t="str">
        <f t="shared" si="10"/>
        <v>Présenter les propositions de biens à louer</v>
      </c>
      <c r="R29" s="33"/>
      <c r="S29" s="21"/>
      <c r="T29" s="21"/>
      <c r="U29" s="21"/>
    </row>
    <row r="30" spans="1:21" ht="28.5" customHeight="1" x14ac:dyDescent="0.25">
      <c r="A30" s="24"/>
      <c r="B30" s="21"/>
      <c r="C30" s="1"/>
      <c r="D30" s="21"/>
      <c r="E30" s="27"/>
      <c r="F30" s="30"/>
      <c r="G30" s="17"/>
      <c r="H30" s="33"/>
      <c r="I30" s="21"/>
      <c r="J30" s="17"/>
      <c r="K30" s="33"/>
      <c r="L30" s="21"/>
      <c r="M30" s="17"/>
      <c r="N30" s="33"/>
      <c r="O30" s="21"/>
      <c r="P30" s="21"/>
      <c r="Q30" s="17"/>
      <c r="R30" s="33"/>
      <c r="S30" s="21"/>
      <c r="T30" s="21"/>
      <c r="U30" s="21"/>
    </row>
    <row r="31" spans="1:21" ht="27.75" customHeight="1" x14ac:dyDescent="0.25">
      <c r="A31" s="25"/>
      <c r="B31" s="22"/>
      <c r="C31" s="1"/>
      <c r="D31" s="22"/>
      <c r="E31" s="28"/>
      <c r="F31" s="31"/>
      <c r="G31" s="17"/>
      <c r="H31" s="34"/>
      <c r="I31" s="22"/>
      <c r="J31" s="17"/>
      <c r="K31" s="34"/>
      <c r="L31" s="22"/>
      <c r="M31" s="17"/>
      <c r="N31" s="34"/>
      <c r="O31" s="22"/>
      <c r="P31" s="22"/>
      <c r="Q31" s="17"/>
      <c r="R31" s="34"/>
      <c r="S31" s="22"/>
      <c r="T31" s="22"/>
      <c r="U31" s="22"/>
    </row>
    <row r="302" spans="54:54" x14ac:dyDescent="0.25">
      <c r="BB302" s="15" t="s">
        <v>9</v>
      </c>
    </row>
    <row r="303" spans="54:54" x14ac:dyDescent="0.25">
      <c r="BB303" s="16" t="s">
        <v>10</v>
      </c>
    </row>
  </sheetData>
  <sheetProtection selectLockedCells="1"/>
  <mergeCells count="129">
    <mergeCell ref="I8:I10"/>
    <mergeCell ref="J8:J10"/>
    <mergeCell ref="K8:K10"/>
    <mergeCell ref="L8:L10"/>
    <mergeCell ref="R4:U4"/>
    <mergeCell ref="R5:U5"/>
    <mergeCell ref="R6:U6"/>
    <mergeCell ref="N4:P4"/>
    <mergeCell ref="N5:P5"/>
    <mergeCell ref="F8:F10"/>
    <mergeCell ref="H4:I4"/>
    <mergeCell ref="K4:L4"/>
    <mergeCell ref="G1:I1"/>
    <mergeCell ref="H2:I2"/>
    <mergeCell ref="K2:L2"/>
    <mergeCell ref="H5:I5"/>
    <mergeCell ref="H6:I6"/>
    <mergeCell ref="K5:L5"/>
    <mergeCell ref="K6:L6"/>
    <mergeCell ref="J1:L1"/>
    <mergeCell ref="A1:F1"/>
    <mergeCell ref="E4:F6"/>
    <mergeCell ref="C4:D4"/>
    <mergeCell ref="C5:D5"/>
    <mergeCell ref="C6:D6"/>
    <mergeCell ref="C2:F2"/>
    <mergeCell ref="A8:A10"/>
    <mergeCell ref="B8:B10"/>
    <mergeCell ref="C8:C10"/>
    <mergeCell ref="D8:D10"/>
    <mergeCell ref="E8:E10"/>
    <mergeCell ref="G8:G10"/>
    <mergeCell ref="H8:H9"/>
    <mergeCell ref="U19:U22"/>
    <mergeCell ref="T11:T14"/>
    <mergeCell ref="T15:T18"/>
    <mergeCell ref="T19:T22"/>
    <mergeCell ref="S11:S14"/>
    <mergeCell ref="S15:S18"/>
    <mergeCell ref="S19:S22"/>
    <mergeCell ref="I11:I14"/>
    <mergeCell ref="E11:E14"/>
    <mergeCell ref="L11:L14"/>
    <mergeCell ref="L15:L18"/>
    <mergeCell ref="L19:L22"/>
    <mergeCell ref="K11:K14"/>
    <mergeCell ref="K15:K18"/>
    <mergeCell ref="K19:K22"/>
    <mergeCell ref="R19:R22"/>
    <mergeCell ref="P19:P22"/>
    <mergeCell ref="O11:O14"/>
    <mergeCell ref="O15:O18"/>
    <mergeCell ref="O19:O22"/>
    <mergeCell ref="Q1:U1"/>
    <mergeCell ref="M1:P1"/>
    <mergeCell ref="U11:U14"/>
    <mergeCell ref="U15:U18"/>
    <mergeCell ref="R11:R14"/>
    <mergeCell ref="R15:R18"/>
    <mergeCell ref="N11:N14"/>
    <mergeCell ref="N15:N18"/>
    <mergeCell ref="S9:S10"/>
    <mergeCell ref="U9:U10"/>
    <mergeCell ref="T9:T10"/>
    <mergeCell ref="R8:U8"/>
    <mergeCell ref="M8:M10"/>
    <mergeCell ref="N8:P8"/>
    <mergeCell ref="Q8:Q10"/>
    <mergeCell ref="N9:N10"/>
    <mergeCell ref="O9:O10"/>
    <mergeCell ref="N6:P6"/>
    <mergeCell ref="N2:P2"/>
    <mergeCell ref="R2:U2"/>
    <mergeCell ref="P9:P10"/>
    <mergeCell ref="R9:R10"/>
    <mergeCell ref="P11:P14"/>
    <mergeCell ref="P15:P18"/>
    <mergeCell ref="A15:A18"/>
    <mergeCell ref="A19:A22"/>
    <mergeCell ref="I19:I22"/>
    <mergeCell ref="H11:H14"/>
    <mergeCell ref="H15:H18"/>
    <mergeCell ref="H19:H22"/>
    <mergeCell ref="F11:F14"/>
    <mergeCell ref="F15:F18"/>
    <mergeCell ref="F19:F22"/>
    <mergeCell ref="B19:B22"/>
    <mergeCell ref="A11:A14"/>
    <mergeCell ref="E15:E18"/>
    <mergeCell ref="E19:E22"/>
    <mergeCell ref="B11:B14"/>
    <mergeCell ref="B15:B18"/>
    <mergeCell ref="I15:I18"/>
    <mergeCell ref="D15:D18"/>
    <mergeCell ref="D11:D14"/>
    <mergeCell ref="K24:K27"/>
    <mergeCell ref="L24:L27"/>
    <mergeCell ref="N24:N27"/>
    <mergeCell ref="A24:A27"/>
    <mergeCell ref="B24:B27"/>
    <mergeCell ref="D24:D27"/>
    <mergeCell ref="E24:E27"/>
    <mergeCell ref="F24:F27"/>
    <mergeCell ref="D19:D22"/>
    <mergeCell ref="N19:N22"/>
    <mergeCell ref="U28:U31"/>
    <mergeCell ref="U24:U27"/>
    <mergeCell ref="A28:A31"/>
    <mergeCell ref="B28:B31"/>
    <mergeCell ref="D28:D31"/>
    <mergeCell ref="E28:E31"/>
    <mergeCell ref="F28:F31"/>
    <mergeCell ref="H28:H31"/>
    <mergeCell ref="I28:I31"/>
    <mergeCell ref="K28:K31"/>
    <mergeCell ref="L28:L31"/>
    <mergeCell ref="N28:N31"/>
    <mergeCell ref="O28:O31"/>
    <mergeCell ref="P28:P31"/>
    <mergeCell ref="R28:R31"/>
    <mergeCell ref="S28:S31"/>
    <mergeCell ref="T28:T31"/>
    <mergeCell ref="O24:O27"/>
    <mergeCell ref="P24:P27"/>
    <mergeCell ref="R24:R27"/>
    <mergeCell ref="S24:S27"/>
    <mergeCell ref="T24:T27"/>
    <mergeCell ref="H24:H27"/>
    <mergeCell ref="I24:I27"/>
  </mergeCells>
  <hyperlinks>
    <hyperlink ref="H10" r:id="rId1" display="voir le guide académique du référentiel ICI       "/>
  </hyperlinks>
  <pageMargins left="0.47244094488188981" right="0.19685039370078741" top="0.39370078740157483" bottom="0.19685039370078741" header="0.31496062992125984" footer="0.31496062992125984"/>
  <pageSetup paperSize="9" orientation="landscape" r:id="rId2"/>
  <rowBreaks count="1" manualBreakCount="1">
    <brk id="22" max="1638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construction scénario</vt:lpstr>
      <vt:lpstr>'Fiche construction scénario'!Impression_des_titres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Clémence PETRIZZELLI</dc:creator>
  <cp:lastModifiedBy>Estelle BENHAMOU-EPAILLY</cp:lastModifiedBy>
  <cp:revision/>
  <cp:lastPrinted>2019-07-07T17:08:16Z</cp:lastPrinted>
  <dcterms:created xsi:type="dcterms:W3CDTF">2019-06-18T05:38:15Z</dcterms:created>
  <dcterms:modified xsi:type="dcterms:W3CDTF">2019-07-07T17:13:52Z</dcterms:modified>
</cp:coreProperties>
</file>